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3rocnik\5.Semester\ZTS\Semestralka_Urban_ZTS\"/>
    </mc:Choice>
  </mc:AlternateContent>
  <xr:revisionPtr revIDLastSave="0" documentId="13_ncr:1_{5E9BD23F-E86A-4D7C-A467-096CBC275706}" xr6:coauthVersionLast="47" xr6:coauthVersionMax="47" xr10:uidLastSave="{00000000-0000-0000-0000-000000000000}"/>
  <bookViews>
    <workbookView xWindow="1908" yWindow="3504" windowWidth="41568" windowHeight="20820" firstSheet="8" activeTab="17" xr2:uid="{857A0109-3005-4A72-A966-762E6E008FE6}"/>
  </bookViews>
  <sheets>
    <sheet name="Zoznam" sheetId="2" r:id="rId1"/>
    <sheet name="AMWF-0001" sheetId="3" r:id="rId2"/>
    <sheet name="AMWF-0002" sheetId="19" r:id="rId3"/>
    <sheet name="LGWF-0001" sheetId="20" r:id="rId4"/>
    <sheet name="LGWF-0002" sheetId="21" r:id="rId5"/>
    <sheet name="LGWF-0003" sheetId="22" r:id="rId6"/>
    <sheet name="LGWF-0004" sheetId="23" r:id="rId7"/>
    <sheet name="PLWF-0001" sheetId="24" r:id="rId8"/>
    <sheet name="PLWF-0002" sheetId="25" r:id="rId9"/>
    <sheet name="PLWF-0003" sheetId="26" r:id="rId10"/>
    <sheet name="PLWF-0004" sheetId="27" r:id="rId11"/>
    <sheet name="RGWF-0001" sheetId="28" r:id="rId12"/>
    <sheet name="RGWF-0002" sheetId="29" r:id="rId13"/>
    <sheet name="RGWF-0003" sheetId="30" r:id="rId14"/>
    <sheet name="RGWF-0004" sheetId="31" r:id="rId15"/>
    <sheet name="UMWF-0001" sheetId="33" r:id="rId16"/>
    <sheet name="UMWF-0002" sheetId="32" r:id="rId17"/>
    <sheet name="UIWF-0001" sheetId="35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23" i="35" l="1"/>
  <c r="I23" i="35"/>
  <c r="H23" i="35"/>
  <c r="G23" i="35"/>
  <c r="F23" i="35"/>
  <c r="E23" i="35"/>
  <c r="H4" i="3"/>
  <c r="H5" i="3"/>
  <c r="H6" i="3"/>
  <c r="H7" i="3"/>
  <c r="H8" i="3"/>
  <c r="H9" i="3"/>
  <c r="H10" i="3"/>
  <c r="H3" i="3"/>
  <c r="L4" i="19"/>
  <c r="L5" i="19"/>
  <c r="L6" i="19"/>
  <c r="L3" i="19"/>
  <c r="L4" i="20"/>
  <c r="L5" i="20"/>
  <c r="L6" i="20"/>
  <c r="L7" i="20"/>
  <c r="L3" i="20"/>
  <c r="L4" i="21"/>
  <c r="L5" i="21"/>
  <c r="L6" i="21"/>
  <c r="L7" i="21"/>
  <c r="L8" i="21"/>
  <c r="L3" i="21"/>
  <c r="L4" i="22"/>
  <c r="L5" i="22"/>
  <c r="L6" i="22"/>
  <c r="L7" i="22"/>
  <c r="L3" i="22"/>
  <c r="L4" i="23"/>
  <c r="L5" i="23"/>
  <c r="L6" i="23"/>
  <c r="L7" i="23"/>
  <c r="L8" i="23"/>
  <c r="L9" i="23"/>
  <c r="L10" i="23"/>
  <c r="L3" i="23"/>
  <c r="L4" i="24"/>
  <c r="L5" i="24"/>
  <c r="L6" i="24"/>
  <c r="L7" i="24"/>
  <c r="L8" i="24"/>
  <c r="L3" i="24"/>
  <c r="L4" i="25"/>
  <c r="L5" i="25"/>
  <c r="L6" i="25"/>
  <c r="L7" i="25"/>
  <c r="L8" i="25"/>
  <c r="L3" i="25"/>
  <c r="L4" i="26"/>
  <c r="L5" i="26"/>
  <c r="L6" i="26"/>
  <c r="L7" i="26"/>
  <c r="L3" i="26"/>
  <c r="L4" i="27"/>
  <c r="L5" i="27"/>
  <c r="L3" i="27"/>
  <c r="L4" i="28"/>
  <c r="L5" i="28"/>
  <c r="L6" i="28"/>
  <c r="L7" i="28"/>
  <c r="L3" i="28"/>
  <c r="L4" i="29"/>
  <c r="L5" i="29"/>
  <c r="L6" i="29"/>
  <c r="L7" i="29"/>
  <c r="L8" i="29"/>
  <c r="L9" i="29"/>
  <c r="L10" i="29"/>
  <c r="L3" i="29"/>
  <c r="L4" i="30"/>
  <c r="L5" i="30"/>
  <c r="L6" i="30"/>
  <c r="L7" i="30"/>
  <c r="L8" i="30"/>
  <c r="L9" i="30"/>
  <c r="L10" i="30"/>
  <c r="L11" i="30"/>
  <c r="L12" i="30"/>
  <c r="L13" i="30"/>
  <c r="L3" i="30"/>
  <c r="L4" i="31"/>
  <c r="L5" i="31"/>
  <c r="L6" i="31"/>
  <c r="L7" i="31"/>
  <c r="L8" i="31"/>
  <c r="L3" i="31"/>
  <c r="L4" i="33"/>
  <c r="L5" i="33"/>
  <c r="L6" i="33"/>
  <c r="L3" i="33"/>
  <c r="L4" i="32"/>
  <c r="L5" i="32"/>
  <c r="L6" i="32"/>
  <c r="L7" i="32"/>
  <c r="L8" i="32"/>
  <c r="L3" i="32"/>
  <c r="H18" i="2"/>
  <c r="H17" i="2"/>
  <c r="H16" i="2"/>
  <c r="H15" i="2"/>
  <c r="H14" i="2"/>
  <c r="H13" i="2"/>
  <c r="H12" i="2"/>
  <c r="H11" i="2"/>
  <c r="H10" i="2"/>
  <c r="H9" i="2"/>
  <c r="H8" i="2"/>
  <c r="H7" i="2"/>
  <c r="H6" i="2"/>
  <c r="H5" i="2"/>
  <c r="H4" i="2"/>
  <c r="G18" i="2"/>
  <c r="G17" i="2"/>
  <c r="G16" i="2"/>
  <c r="G15" i="2"/>
  <c r="G14" i="2"/>
  <c r="G13" i="2"/>
  <c r="G12" i="2"/>
  <c r="G11" i="2"/>
  <c r="G10" i="2"/>
  <c r="G9" i="2"/>
  <c r="G8" i="2"/>
  <c r="G7" i="2"/>
  <c r="G6" i="2"/>
  <c r="G5" i="2"/>
  <c r="G4" i="2"/>
  <c r="G3" i="2"/>
  <c r="G2" i="2"/>
  <c r="H3" i="2"/>
  <c r="H2" i="2"/>
  <c r="F18" i="2"/>
  <c r="F17" i="2"/>
  <c r="F16" i="2"/>
  <c r="F15" i="2"/>
  <c r="F14" i="2"/>
  <c r="F13" i="2"/>
  <c r="F12" i="2"/>
  <c r="F11" i="2"/>
  <c r="F10" i="2"/>
  <c r="F9" i="2"/>
  <c r="F8" i="2"/>
  <c r="F7" i="2"/>
  <c r="F6" i="2"/>
  <c r="F5" i="2"/>
  <c r="F4" i="2"/>
  <c r="F3" i="2"/>
  <c r="F2" i="2"/>
  <c r="E18" i="2"/>
  <c r="E17" i="2"/>
  <c r="E16" i="2"/>
  <c r="E15" i="2"/>
  <c r="E14" i="2"/>
  <c r="E13" i="2"/>
  <c r="E12" i="2"/>
  <c r="E11" i="2"/>
  <c r="E10" i="2"/>
  <c r="E9" i="2"/>
  <c r="E8" i="2"/>
  <c r="E7" i="2"/>
  <c r="E6" i="2"/>
  <c r="E5" i="2"/>
  <c r="E4" i="2"/>
  <c r="E3" i="2"/>
  <c r="E2" i="2"/>
  <c r="D17" i="2"/>
  <c r="D16" i="2"/>
  <c r="D15" i="2"/>
  <c r="D14" i="2"/>
  <c r="D13" i="2"/>
  <c r="D12" i="2"/>
  <c r="D11" i="2"/>
  <c r="D10" i="2"/>
  <c r="D9" i="2"/>
  <c r="D7" i="2"/>
  <c r="D8" i="2"/>
  <c r="D6" i="2"/>
  <c r="D5" i="2"/>
  <c r="D4" i="2"/>
  <c r="D3" i="2"/>
  <c r="D2" i="2"/>
  <c r="D18" i="2"/>
  <c r="C18" i="2"/>
  <c r="C17" i="2"/>
  <c r="C16" i="2"/>
  <c r="C15" i="2"/>
  <c r="C14" i="2"/>
  <c r="C13" i="2"/>
  <c r="C12" i="2"/>
  <c r="C11" i="2"/>
  <c r="C10" i="2"/>
  <c r="C9" i="2"/>
  <c r="C8" i="2"/>
  <c r="C7" i="2"/>
  <c r="C6" i="2"/>
  <c r="C5" i="2"/>
  <c r="C4" i="2"/>
  <c r="C3" i="2"/>
  <c r="C2" i="2"/>
  <c r="B18" i="2"/>
  <c r="B17" i="2"/>
  <c r="B16" i="2"/>
  <c r="B15" i="2"/>
  <c r="B14" i="2"/>
  <c r="B13" i="2"/>
  <c r="B12" i="2"/>
  <c r="B11" i="2"/>
  <c r="B10" i="2"/>
  <c r="B9" i="2"/>
  <c r="B7" i="2"/>
  <c r="B8" i="2"/>
  <c r="B2" i="2"/>
  <c r="B3" i="2"/>
  <c r="B6" i="2"/>
  <c r="B5" i="2"/>
  <c r="B4" i="2"/>
  <c r="A18" i="2"/>
  <c r="A17" i="2"/>
  <c r="A16" i="2"/>
  <c r="A15" i="2"/>
  <c r="A14" i="2"/>
  <c r="A13" i="2"/>
  <c r="A12" i="2"/>
  <c r="A11" i="2"/>
  <c r="A10" i="2"/>
  <c r="A9" i="2"/>
  <c r="A8" i="2"/>
  <c r="A7" i="2"/>
  <c r="A6" i="2"/>
  <c r="A5" i="2"/>
  <c r="A4" i="2"/>
  <c r="A3" i="2"/>
  <c r="A2" i="2"/>
</calcChain>
</file>

<file path=xl/sharedStrings.xml><?xml version="1.0" encoding="utf-8"?>
<sst xmlns="http://schemas.openxmlformats.org/spreadsheetml/2006/main" count="782" uniqueCount="177">
  <si>
    <t>ID</t>
  </si>
  <si>
    <t>Názov</t>
  </si>
  <si>
    <t>Tester</t>
  </si>
  <si>
    <t>Popis</t>
  </si>
  <si>
    <t>Erik Urban</t>
  </si>
  <si>
    <t>Priorita</t>
  </si>
  <si>
    <t>Aktuálny výsledok</t>
  </si>
  <si>
    <t>Očakávaný výsledok</t>
  </si>
  <si>
    <t>Projekt</t>
  </si>
  <si>
    <t>Poznámky</t>
  </si>
  <si>
    <t>Prehliadač Mozilla Firefox</t>
  </si>
  <si>
    <t>Kritická</t>
  </si>
  <si>
    <t>Funkcionalita</t>
  </si>
  <si>
    <t>Dátum</t>
  </si>
  <si>
    <t>Datum</t>
  </si>
  <si>
    <t>Stav</t>
  </si>
  <si>
    <t>Zariadenie a OS</t>
  </si>
  <si>
    <t>Prílohy</t>
  </si>
  <si>
    <t>Vstupné Podmienky</t>
  </si>
  <si>
    <t>Postup</t>
  </si>
  <si>
    <t>Krok</t>
  </si>
  <si>
    <t>WatchFest (WF)</t>
  </si>
  <si>
    <t>PASS</t>
  </si>
  <si>
    <t>PC Windows</t>
  </si>
  <si>
    <t>Prihlásený uživateľ</t>
  </si>
  <si>
    <t>LGWF-0001</t>
  </si>
  <si>
    <t>LGWF-0002</t>
  </si>
  <si>
    <t>LGWF-0003</t>
  </si>
  <si>
    <t>LGWF-0004</t>
  </si>
  <si>
    <t>PLWF-0001</t>
  </si>
  <si>
    <t>PLWF-0002</t>
  </si>
  <si>
    <t>PLWF-0003</t>
  </si>
  <si>
    <t>PLWF-0004</t>
  </si>
  <si>
    <t>RGWF-0001</t>
  </si>
  <si>
    <t>RGWF-0002</t>
  </si>
  <si>
    <t>RGWF-0003</t>
  </si>
  <si>
    <t>RGWF-0004</t>
  </si>
  <si>
    <t>UMWF-0001</t>
  </si>
  <si>
    <t>UMWF-0002</t>
  </si>
  <si>
    <t>AMWF-0001</t>
  </si>
  <si>
    <t>AMWF-0002</t>
  </si>
  <si>
    <t>UIWF-0001</t>
  </si>
  <si>
    <t>Pridávanie člankov</t>
  </si>
  <si>
    <t>Otvor web-stránku WatchFest</t>
  </si>
  <si>
    <t>Pridaj článok</t>
  </si>
  <si>
    <t>Vymaž daný článok</t>
  </si>
  <si>
    <t>Zobrazenie domovskej stránky</t>
  </si>
  <si>
    <t>Zobrazenie registračnej sekcie</t>
  </si>
  <si>
    <t>Zobrazenie článkovej sekcie</t>
  </si>
  <si>
    <t>Zobrazenie formulára na pridávanie článkov</t>
  </si>
  <si>
    <t>Zobrazenie článku v sekcii články</t>
  </si>
  <si>
    <t>Vypis formulár a klikni na Odoslať</t>
  </si>
  <si>
    <t>Skontroluj zobrazenie článku</t>
  </si>
  <si>
    <t>Klikni pri danom článku na Vymaz</t>
  </si>
  <si>
    <t>Registrovaný používateľ by mal byť schopný
v sekcií články vymazať článok</t>
  </si>
  <si>
    <t>Registrovaný používateľ by mal byť schopný
v sekcií články pridávať články</t>
  </si>
  <si>
    <t>Uživateľ sa nemôže prihlásiť, ak nevyplní
nejaký údaj v sekcií Prihlásenie</t>
  </si>
  <si>
    <t>Zobrazenie prihlasovacej sekcie</t>
  </si>
  <si>
    <t>Nepodarené prihlásenie</t>
  </si>
  <si>
    <t>Opakuj od kroku 3, až kým neprejdeš všetkými polami</t>
  </si>
  <si>
    <t>Nevyplň pole s údajmi</t>
  </si>
  <si>
    <t>Prázdne pole s údajmi</t>
  </si>
  <si>
    <t>Stredná</t>
  </si>
  <si>
    <t>Prázdne polia Prihlásenia</t>
  </si>
  <si>
    <t>Nekorektné polia Prihlásenia</t>
  </si>
  <si>
    <t>Uživateľ sa nemôže prihlásiť, ak chybne vyplní
nejaký údaj v sekcií Prihlásenie</t>
  </si>
  <si>
    <t>Chybová hláška a nepodarené prihlásenie</t>
  </si>
  <si>
    <t>Zadaj heslo kratšie ako 6 znakov</t>
  </si>
  <si>
    <t>Heslo s menej ako 6 znakmi</t>
  </si>
  <si>
    <t>Login s menej ako 3 znakmi</t>
  </si>
  <si>
    <t>Koretné prihlásenie</t>
  </si>
  <si>
    <t>Zadaj login dlhší ako 2 znaky</t>
  </si>
  <si>
    <t>Zadaj login kratší ako 3 znaky</t>
  </si>
  <si>
    <t>Login s viac ako 2 znakmy</t>
  </si>
  <si>
    <t>Zadaj heslo dlhšie ako 5 znakov</t>
  </si>
  <si>
    <t>Prhilásenie</t>
  </si>
  <si>
    <t>Uživateľ sa môže prihlásiť ak, vyplní správne všetky
prihlasovacie údaje</t>
  </si>
  <si>
    <t>Prihlásenie s chybným párom login : heslo</t>
  </si>
  <si>
    <t>Uživateľ sa nemôže neprihlásiť, ak zadá nesprávne heslo k loginu alebo naopak</t>
  </si>
  <si>
    <t>Zadaj heslo dlhšie ako 5 znakov a správne heslo k účtu</t>
  </si>
  <si>
    <t>Zadaj login dlhší ako 2 znaky a nesprávny login k účtu</t>
  </si>
  <si>
    <t>Heslo s viac ako 5 znakmi</t>
  </si>
  <si>
    <t>Zadaj login dlhší ako 2 znaky a správny login k účtu</t>
  </si>
  <si>
    <t>Zadaj heslo dlhšie ako 5 znakov a nesprávne heslo k účtu</t>
  </si>
  <si>
    <t>Vymazanie člankov</t>
  </si>
  <si>
    <t>Prihlásenie</t>
  </si>
  <si>
    <t>Zobrazovanie</t>
  </si>
  <si>
    <t>Zobrazovanie sekcií</t>
  </si>
  <si>
    <t>Návštevník by mal byť schopný
zobraziť každu sekciu stránky prístupnu pre 
návštevníka</t>
  </si>
  <si>
    <t>Neprihlásený uživateľ</t>
  </si>
  <si>
    <t>Klikni na Domov</t>
  </si>
  <si>
    <t>Klikni na Autor</t>
  </si>
  <si>
    <t>Klikni na Clanky</t>
  </si>
  <si>
    <t>Klikni na Registracia</t>
  </si>
  <si>
    <t>Klikni na Prihlasenie</t>
  </si>
  <si>
    <t>Klikni na Prihlasit</t>
  </si>
  <si>
    <t>Klikni na Prihlasienie</t>
  </si>
  <si>
    <t>Zobranie sekcie Autor</t>
  </si>
  <si>
    <t>Zobrazenie sekcie Clanky</t>
  </si>
  <si>
    <t>Zobrazenie sekcie Registracia</t>
  </si>
  <si>
    <t>Zobrazenie sekcie Prihlasenie</t>
  </si>
  <si>
    <t>Prihlásený používateľ by mal vidieť
dodatočný obsah na stránkach WatchFest</t>
  </si>
  <si>
    <t>Skontroluj či sa v navbare nenechádzajú "Pouzivatelia", "Odhlasenie" a názov konta</t>
  </si>
  <si>
    <t>Nezobrazenie "Pouzivatelia" , "Odhlasenie" a názov konta</t>
  </si>
  <si>
    <t>Nezobrazenie "Upravit" , "Zmazat" a "Vytvor novy clanok"</t>
  </si>
  <si>
    <t>Skontroluj či sa na sekcií nenachádzajú "Upravit" a "Zmazat" tlačidlá a "Vytvor novy clanok"</t>
  </si>
  <si>
    <t>Klikni na "Vytvor novy clanok"</t>
  </si>
  <si>
    <t>Klikni pri danom článku na Zmazat</t>
  </si>
  <si>
    <t>Zobrazenie elementov Neprihlasený</t>
  </si>
  <si>
    <t>Skontroluj či sa v navbare nachádzajú "Pouzivatelia", "Odhlasenie" a názov konta</t>
  </si>
  <si>
    <t>Zobrazenie "Pouzivatelia" , "Odhlasenie" a názov konta</t>
  </si>
  <si>
    <t>Skontroluj či sa v sekcií nachádzajú  "Upravit" a "Zmazat" tlačidlá a pouzivatelia</t>
  </si>
  <si>
    <t>Zobrazenie "Upravit" , "Zmazat" a "Vytvor novy clanok"</t>
  </si>
  <si>
    <t>Skontroluj či sa v sekcií nachádzajú "Upravit" a "Zmazat" tlačidlá a "Vytvor novy clanok"</t>
  </si>
  <si>
    <t>Klikni na Pouzivatelia</t>
  </si>
  <si>
    <t>Neprihlásený používateľ by nemal byť schopný v sekcií články pridať nový článok, mazať a editovať ich a nevidieť časť Pouzivatelia a nemal by byť schopný sa odhlásiť a vidieť používateľský login</t>
  </si>
  <si>
    <t>Prihlásený uživateľ by mal byť schopný sa odhlásiť</t>
  </si>
  <si>
    <t>Možnosť odhlásenia</t>
  </si>
  <si>
    <t>Prihlás sa alebo Zaregistruj</t>
  </si>
  <si>
    <t>Zobrazenie Odhlásenie v navbare</t>
  </si>
  <si>
    <t>Klikni na Odhlásenie</t>
  </si>
  <si>
    <t>Odhlásenie sa</t>
  </si>
  <si>
    <t>Registrácia</t>
  </si>
  <si>
    <t>Prázdne polia Registrácia</t>
  </si>
  <si>
    <t>Uživateľ sa nemôže registrovať, ak nevyplní
nejaký údaj v sekcií Registracia</t>
  </si>
  <si>
    <t>Klikni na Registrovat</t>
  </si>
  <si>
    <t>Nekorektné polia Registrácia</t>
  </si>
  <si>
    <t>Uživateľ sa nemôže registrovať, ak nekorektne vyplní
nejaký údaj v sekcií Registracia</t>
  </si>
  <si>
    <t>Klikni na Registrovanie</t>
  </si>
  <si>
    <t>Email, ktorý má v sebe iné znaky ako písmená a čísla a chýba mu @</t>
  </si>
  <si>
    <t>Zadaj email, ktorý má v sebe iné znaky ako písmená a čísla a chýba mu @</t>
  </si>
  <si>
    <t>Uživateľ sa nemôže zaregistrovať takým loginom, aký už existuje</t>
  </si>
  <si>
    <t>Obsadený Login</t>
  </si>
  <si>
    <t>Login s viac ako 2 znakmi</t>
  </si>
  <si>
    <t>Zadaj email, ktorý má v sebe má iba písmená a čísla a jeden @</t>
  </si>
  <si>
    <t>Email, ktorý má v sebe písmená a jeden @</t>
  </si>
  <si>
    <t>Zaregistrovanie</t>
  </si>
  <si>
    <t>Korektné registrovanie</t>
  </si>
  <si>
    <t>Uživateľ sa môže registrovať ak, vyplní správne všetky
registračné údaje</t>
  </si>
  <si>
    <t>Zadaj rovnaký login</t>
  </si>
  <si>
    <t>Zadaj rovnaký email</t>
  </si>
  <si>
    <t>Zadaj rovnaké heslo</t>
  </si>
  <si>
    <t>Chybová hláška a nepodarené registrovanie</t>
  </si>
  <si>
    <t>Manipulovanie s článkami</t>
  </si>
  <si>
    <t>Manipulovanie s uživateľom</t>
  </si>
  <si>
    <t>Vymazanie uživateľa</t>
  </si>
  <si>
    <t>Nízka</t>
  </si>
  <si>
    <t>Prihlásený uživateľ by mal byť schopný vymazať svoj účet</t>
  </si>
  <si>
    <t>Klikni na Použivatelia</t>
  </si>
  <si>
    <t>Vyhľadaj tlačítko "Zmazat" pri svojom účte</t>
  </si>
  <si>
    <t>Klikni na Zmazat</t>
  </si>
  <si>
    <t>Over že si sa odhlásil</t>
  </si>
  <si>
    <t>Zobrazenie používateľskej sekcie</t>
  </si>
  <si>
    <t>Zobrazenie používateľskeho účtu a zmazať tlačidla</t>
  </si>
  <si>
    <t>Zmazanie užívateľa a presmerovanie</t>
  </si>
  <si>
    <t>Uživateľ nevidí v navbare svoje login, sekciu "Pouzivatelia" a v sekci "Clanky" môže iba prezerať články</t>
  </si>
  <si>
    <t>Prihlásený uživateľ by mal byť schopný editovať svoj účet</t>
  </si>
  <si>
    <t>Zobrazovanie elementov Prihlásený</t>
  </si>
  <si>
    <t>Nájdi pridaný článok</t>
  </si>
  <si>
    <t>Editácia používateľa</t>
  </si>
  <si>
    <t>Vyhľadaj tlačítko "Editovať" pri svojom účte</t>
  </si>
  <si>
    <t>Zobrazenie používateľskeho účtu a "Upravit" tlačidla</t>
  </si>
  <si>
    <t>Klikni na Editovat</t>
  </si>
  <si>
    <t>Over že si sa zmenilo tvoj login v navbare</t>
  </si>
  <si>
    <t xml:space="preserve">Zobrazenie sekcie Editacia </t>
  </si>
  <si>
    <t>Vyplň svoje nové údaje</t>
  </si>
  <si>
    <t>Vyplnenie nových údajov</t>
  </si>
  <si>
    <t>Klikni na "Editovat"</t>
  </si>
  <si>
    <t>Presmerovanie do sekcie Pouzivatelia a zmena loginu</t>
  </si>
  <si>
    <t>Zobrazenie UI</t>
  </si>
  <si>
    <t>Správne nastavenie UI</t>
  </si>
  <si>
    <t>Stránka by mala byť správne naformátovaná,
prvky na stránke viditeľné.</t>
  </si>
  <si>
    <t>Zobrazenie domovskej stránky so 
správne umiestneými prvkami</t>
  </si>
  <si>
    <t>Zobranie sekcie Autor so 
správne umiestneými prvkami</t>
  </si>
  <si>
    <t>Zobrazenie sekcie Clanky so 
správne umiestneými prvkami</t>
  </si>
  <si>
    <t>Zobrazenie sekcie Registracia so 
správne umiestneými prvkami</t>
  </si>
  <si>
    <t>Zobrazenie sekcie Prihlasenie so 
správne umiestneými prvkami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</si>
</sst>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rgb="FF006100"/>
      <name val="Calibri"/>
      <family val="2"/>
      <charset val="238"/>
      <scheme val="minor"/>
    </font>
    <font>
      <sz val="11"/>
      <color rgb="FF9C5700"/>
      <name val="Calibri"/>
      <family val="2"/>
      <charset val="238"/>
      <scheme val="minor"/>
    </font>
    <font>
      <u/>
      <sz val="11"/>
      <color theme="1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3" fillId="4" borderId="0" applyNumberFormat="0" applyBorder="0" applyAlignment="0" applyProtection="0"/>
    <xf numFmtId="0" fontId="4" fillId="5" borderId="0" applyNumberFormat="0" applyBorder="0" applyAlignment="0" applyProtection="0"/>
    <xf numFmtId="0" fontId="5" fillId="0" borderId="0" applyNumberFormat="0" applyFill="0" applyBorder="0" applyAlignment="0" applyProtection="0"/>
  </cellStyleXfs>
  <cellXfs count="16">
    <xf numFmtId="0" fontId="0" fillId="0" borderId="0" xfId="0"/>
    <xf numFmtId="0" fontId="2" fillId="0" borderId="1" xfId="0" applyNumberFormat="1" applyFont="1" applyBorder="1" applyAlignment="1">
      <alignment horizontal="center" vertical="top" wrapText="1"/>
    </xf>
    <xf numFmtId="14" fontId="2" fillId="0" borderId="1" xfId="0" applyNumberFormat="1" applyFont="1" applyBorder="1" applyAlignment="1">
      <alignment horizontal="center" vertical="top" wrapText="1"/>
    </xf>
    <xf numFmtId="0" fontId="1" fillId="3" borderId="1" xfId="0" applyNumberFormat="1" applyFont="1" applyFill="1" applyBorder="1" applyAlignment="1">
      <alignment horizontal="center" vertical="top" wrapText="1"/>
    </xf>
    <xf numFmtId="0" fontId="0" fillId="0" borderId="0" xfId="0" applyAlignment="1">
      <alignment horizontal="center"/>
    </xf>
    <xf numFmtId="14" fontId="0" fillId="0" borderId="0" xfId="0" applyNumberFormat="1" applyAlignment="1">
      <alignment horizontal="center"/>
    </xf>
    <xf numFmtId="0" fontId="0" fillId="6" borderId="0" xfId="0" applyFill="1" applyAlignment="1">
      <alignment horizontal="center"/>
    </xf>
    <xf numFmtId="0" fontId="0" fillId="3" borderId="0" xfId="0" applyFill="1" applyAlignment="1">
      <alignment horizontal="center"/>
    </xf>
    <xf numFmtId="0" fontId="0" fillId="0" borderId="0" xfId="0" applyAlignment="1">
      <alignment horizontal="center" wrapText="1"/>
    </xf>
    <xf numFmtId="0" fontId="2" fillId="2" borderId="1" xfId="3" applyNumberFormat="1" applyFont="1" applyFill="1" applyBorder="1" applyAlignment="1">
      <alignment horizontal="center" vertical="top" wrapText="1"/>
    </xf>
    <xf numFmtId="0" fontId="2" fillId="0" borderId="0" xfId="0" applyFont="1"/>
    <xf numFmtId="0" fontId="0" fillId="8" borderId="0" xfId="0" applyFill="1" applyAlignment="1">
      <alignment horizontal="center"/>
    </xf>
    <xf numFmtId="0" fontId="3" fillId="4" borderId="0" xfId="1" applyAlignment="1">
      <alignment horizontal="center"/>
    </xf>
    <xf numFmtId="0" fontId="4" fillId="5" borderId="0" xfId="2" applyAlignment="1">
      <alignment horizontal="center"/>
    </xf>
    <xf numFmtId="0" fontId="0" fillId="8" borderId="0" xfId="0" applyFill="1" applyAlignment="1">
      <alignment horizontal="center" wrapText="1"/>
    </xf>
    <xf numFmtId="0" fontId="0" fillId="7" borderId="0" xfId="0" applyFill="1" applyAlignment="1">
      <alignment horizontal="center"/>
    </xf>
  </cellXfs>
  <cellStyles count="4">
    <cellStyle name="Good" xfId="1" builtinId="26"/>
    <cellStyle name="Hyperlink" xfId="3" builtinId="8"/>
    <cellStyle name="Neutral" xfId="2" builtinId="28"/>
    <cellStyle name="Normal" xfId="0" builtinId="0"/>
  </cellStyles>
  <dxfs count="2">
    <dxf>
      <fill>
        <patternFill>
          <bgColor theme="9" tint="0.59996337778862885"/>
        </patternFill>
      </fill>
    </dxf>
    <dxf>
      <fill>
        <patternFill>
          <bgColor rgb="FFFCB8AA"/>
        </patternFill>
      </fill>
    </dxf>
  </dxfs>
  <tableStyles count="0" defaultTableStyle="TableStyleMedium2" defaultPivotStyle="PivotStyleLight16"/>
  <colors>
    <mruColors>
      <color rgb="FFFCB8AA"/>
      <color rgb="FFFDBBBB"/>
      <color rgb="FFEA343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114300</xdr:colOff>
      <xdr:row>23</xdr:row>
      <xdr:rowOff>76200</xdr:rowOff>
    </xdr:from>
    <xdr:to>
      <xdr:col>4</xdr:col>
      <xdr:colOff>2338552</xdr:colOff>
      <xdr:row>23</xdr:row>
      <xdr:rowOff>1668780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C3AF47-EDC6-088A-6957-E8D2AD739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90260" y="5684520"/>
          <a:ext cx="2224252" cy="1592580"/>
        </a:xfrm>
        <a:prstGeom prst="rect">
          <a:avLst/>
        </a:prstGeom>
      </xdr:spPr>
    </xdr:pic>
    <xdr:clientData/>
  </xdr:twoCellAnchor>
  <xdr:twoCellAnchor>
    <xdr:from>
      <xdr:col>6</xdr:col>
      <xdr:colOff>60961</xdr:colOff>
      <xdr:row>23</xdr:row>
      <xdr:rowOff>144780</xdr:rowOff>
    </xdr:from>
    <xdr:to>
      <xdr:col>6</xdr:col>
      <xdr:colOff>2475410</xdr:colOff>
      <xdr:row>23</xdr:row>
      <xdr:rowOff>1714500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54961A-45BE-318C-65EF-2A59BF580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761" y="5753100"/>
          <a:ext cx="2414449" cy="1569720"/>
        </a:xfrm>
        <a:prstGeom prst="rect">
          <a:avLst/>
        </a:prstGeom>
      </xdr:spPr>
    </xdr:pic>
    <xdr:clientData/>
  </xdr:twoCellAnchor>
  <xdr:twoCellAnchor>
    <xdr:from>
      <xdr:col>7</xdr:col>
      <xdr:colOff>137160</xdr:colOff>
      <xdr:row>23</xdr:row>
      <xdr:rowOff>76201</xdr:rowOff>
    </xdr:from>
    <xdr:to>
      <xdr:col>7</xdr:col>
      <xdr:colOff>2006528</xdr:colOff>
      <xdr:row>23</xdr:row>
      <xdr:rowOff>1661160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18FD1D-BE8C-2438-A99F-D21185BA9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51380" y="5684521"/>
          <a:ext cx="1869368" cy="1584959"/>
        </a:xfrm>
        <a:prstGeom prst="rect">
          <a:avLst/>
        </a:prstGeom>
      </xdr:spPr>
    </xdr:pic>
    <xdr:clientData/>
  </xdr:twoCellAnchor>
  <xdr:twoCellAnchor>
    <xdr:from>
      <xdr:col>8</xdr:col>
      <xdr:colOff>60961</xdr:colOff>
      <xdr:row>23</xdr:row>
      <xdr:rowOff>99061</xdr:rowOff>
    </xdr:from>
    <xdr:to>
      <xdr:col>8</xdr:col>
      <xdr:colOff>2251218</xdr:colOff>
      <xdr:row>23</xdr:row>
      <xdr:rowOff>1524000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595D37-AF95-67CD-AFF9-464F223EC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754601" y="5707381"/>
          <a:ext cx="2190257" cy="1424939"/>
        </a:xfrm>
        <a:prstGeom prst="rect">
          <a:avLst/>
        </a:prstGeom>
      </xdr:spPr>
    </xdr:pic>
    <xdr:clientData/>
  </xdr:twoCellAnchor>
  <xdr:twoCellAnchor>
    <xdr:from>
      <xdr:col>5</xdr:col>
      <xdr:colOff>22860</xdr:colOff>
      <xdr:row>23</xdr:row>
      <xdr:rowOff>91440</xdr:rowOff>
    </xdr:from>
    <xdr:to>
      <xdr:col>5</xdr:col>
      <xdr:colOff>2268397</xdr:colOff>
      <xdr:row>23</xdr:row>
      <xdr:rowOff>1699260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ED56863-C469-4AF0-9D25-7C254C8C7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78240" y="5699760"/>
          <a:ext cx="2245537" cy="1607820"/>
        </a:xfrm>
        <a:prstGeom prst="rect">
          <a:avLst/>
        </a:prstGeom>
      </xdr:spPr>
    </xdr:pic>
    <xdr:clientData/>
  </xdr:twoCellAnchor>
  <xdr:twoCellAnchor>
    <xdr:from>
      <xdr:col>9</xdr:col>
      <xdr:colOff>97367</xdr:colOff>
      <xdr:row>23</xdr:row>
      <xdr:rowOff>99061</xdr:rowOff>
    </xdr:from>
    <xdr:to>
      <xdr:col>9</xdr:col>
      <xdr:colOff>2101632</xdr:colOff>
      <xdr:row>23</xdr:row>
      <xdr:rowOff>1554481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73324A-0A5B-E790-9937-DD91C7602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70427" y="5707381"/>
          <a:ext cx="2004265" cy="14554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83110A-E616-45B6-8884-7C7ADC455D5E}">
  <dimension ref="A1:H19"/>
  <sheetViews>
    <sheetView zoomScale="85" zoomScaleNormal="85" workbookViewId="0">
      <selection activeCell="C20" sqref="C20"/>
    </sheetView>
  </sheetViews>
  <sheetFormatPr defaultColWidth="34.88671875" defaultRowHeight="39" customHeight="1" x14ac:dyDescent="0.3"/>
  <sheetData>
    <row r="1" spans="1:8" ht="39" customHeight="1" x14ac:dyDescent="0.3">
      <c r="A1" s="3" t="s">
        <v>0</v>
      </c>
      <c r="B1" s="3" t="s">
        <v>12</v>
      </c>
      <c r="C1" s="3" t="s">
        <v>1</v>
      </c>
      <c r="D1" s="3" t="s">
        <v>2</v>
      </c>
      <c r="E1" s="3" t="s">
        <v>13</v>
      </c>
      <c r="F1" s="3" t="s">
        <v>8</v>
      </c>
      <c r="G1" s="3" t="s">
        <v>5</v>
      </c>
      <c r="H1" s="3" t="s">
        <v>15</v>
      </c>
    </row>
    <row r="2" spans="1:8" ht="39" customHeight="1" x14ac:dyDescent="0.3">
      <c r="A2" s="9" t="str">
        <f>'AMWF-0001'!A2</f>
        <v>AMWF-0001</v>
      </c>
      <c r="B2" s="1" t="str">
        <f>'AMWF-0001'!A$4</f>
        <v>Manipulovanie s článkami</v>
      </c>
      <c r="C2" s="1" t="str">
        <f>'AMWF-0001'!A$8</f>
        <v>Vymazanie člankov</v>
      </c>
      <c r="D2" s="1" t="str">
        <f>'AMWF-0001'!$A$12</f>
        <v>Erik Urban</v>
      </c>
      <c r="E2" s="2">
        <f>'AMWF-0001'!$A$6</f>
        <v>44935</v>
      </c>
      <c r="F2" s="1" t="str">
        <f>'AMWF-0001'!$A$10</f>
        <v>WatchFest (WF)</v>
      </c>
      <c r="G2" s="1" t="str">
        <f>'AMWF-0001'!$A$14</f>
        <v>Stredná</v>
      </c>
      <c r="H2" s="1" t="str">
        <f>'AMWF-0001'!$A$16</f>
        <v>PASS</v>
      </c>
    </row>
    <row r="3" spans="1:8" ht="39" customHeight="1" x14ac:dyDescent="0.3">
      <c r="A3" s="9" t="str">
        <f>'AMWF-0002'!A2</f>
        <v>AMWF-0002</v>
      </c>
      <c r="B3" s="1" t="str">
        <f>'AMWF-0002'!A$4</f>
        <v>Manipulovanie s článkami</v>
      </c>
      <c r="C3" s="1" t="str">
        <f>'AMWF-0002'!A$8</f>
        <v>Pridávanie člankov</v>
      </c>
      <c r="D3" s="1" t="str">
        <f>'AMWF-0002'!$A$12</f>
        <v>Erik Urban</v>
      </c>
      <c r="E3" s="2">
        <f>'AMWF-0002'!$A$6</f>
        <v>44935</v>
      </c>
      <c r="F3" s="1" t="str">
        <f>'AMWF-0002'!$A$10</f>
        <v>WatchFest (WF)</v>
      </c>
      <c r="G3" s="1" t="str">
        <f>'AMWF-0002'!$A$14</f>
        <v>Kritická</v>
      </c>
      <c r="H3" s="1" t="str">
        <f>'AMWF-0002'!$A$16</f>
        <v>PASS</v>
      </c>
    </row>
    <row r="4" spans="1:8" ht="39" customHeight="1" x14ac:dyDescent="0.3">
      <c r="A4" s="9" t="str">
        <f>'LGWF-0001'!A2</f>
        <v>LGWF-0001</v>
      </c>
      <c r="B4" s="1" t="str">
        <f>'LGWF-0001'!A$4</f>
        <v>Prihlásenie</v>
      </c>
      <c r="C4" s="1" t="str">
        <f>'LGWF-0001'!A$8</f>
        <v>Prázdne polia Prihlásenia</v>
      </c>
      <c r="D4" s="1" t="str">
        <f>'LGWF-0001'!$A$12</f>
        <v>Erik Urban</v>
      </c>
      <c r="E4" s="2">
        <f>'LGWF-0001'!$A$6</f>
        <v>44935</v>
      </c>
      <c r="F4" s="1" t="str">
        <f>'LGWF-0001'!$A$10</f>
        <v>WatchFest (WF)</v>
      </c>
      <c r="G4" s="1" t="str">
        <f>'LGWF-0001'!$A$14</f>
        <v>Kritická</v>
      </c>
      <c r="H4" s="1" t="str">
        <f>'LGWF-0001'!$A$16</f>
        <v>PASS</v>
      </c>
    </row>
    <row r="5" spans="1:8" ht="39" customHeight="1" x14ac:dyDescent="0.3">
      <c r="A5" s="9" t="str">
        <f>'LGWF-0002'!A2</f>
        <v>LGWF-0002</v>
      </c>
      <c r="B5" s="1" t="str">
        <f>'LGWF-0002'!A$4</f>
        <v>Prihlásenie</v>
      </c>
      <c r="C5" s="1" t="str">
        <f>'LGWF-0002'!A$8</f>
        <v>Nekorektné polia Prihlásenia</v>
      </c>
      <c r="D5" s="1" t="str">
        <f>'LGWF-0002'!$A$12</f>
        <v>Erik Urban</v>
      </c>
      <c r="E5" s="2">
        <f>'LGWF-0002'!$A$6</f>
        <v>44935</v>
      </c>
      <c r="F5" s="1" t="str">
        <f>'LGWF-0002'!$A$10</f>
        <v>WatchFest (WF)</v>
      </c>
      <c r="G5" s="1" t="str">
        <f>'LGWF-0002'!$A$14</f>
        <v>Kritická</v>
      </c>
      <c r="H5" s="1" t="str">
        <f>'LGWF-0002'!$A$16</f>
        <v>PASS</v>
      </c>
    </row>
    <row r="6" spans="1:8" ht="39" customHeight="1" x14ac:dyDescent="0.3">
      <c r="A6" s="9" t="str">
        <f>'LGWF-0003'!A2</f>
        <v>LGWF-0003</v>
      </c>
      <c r="B6" s="1" t="str">
        <f>'LGWF-0003'!A$4</f>
        <v>Prihlásenie</v>
      </c>
      <c r="C6" s="1" t="str">
        <f>'LGWF-0003'!A$8</f>
        <v>Koretné prihlásenie</v>
      </c>
      <c r="D6" s="1" t="str">
        <f>'LGWF-0003'!$A$12</f>
        <v>Erik Urban</v>
      </c>
      <c r="E6" s="2">
        <f>'LGWF-0003'!$A$6</f>
        <v>44935</v>
      </c>
      <c r="F6" s="1" t="str">
        <f>'LGWF-0003'!$A$10</f>
        <v>WatchFest (WF)</v>
      </c>
      <c r="G6" s="1" t="str">
        <f>'LGWF-0003'!$A$14</f>
        <v>Kritická</v>
      </c>
      <c r="H6" s="1" t="str">
        <f>'LGWF-0003'!$A$16</f>
        <v>PASS</v>
      </c>
    </row>
    <row r="7" spans="1:8" ht="39" customHeight="1" x14ac:dyDescent="0.3">
      <c r="A7" s="9" t="str">
        <f>'LGWF-0004'!A2</f>
        <v>LGWF-0004</v>
      </c>
      <c r="B7" s="1" t="str">
        <f>'LGWF-0004'!A$4</f>
        <v>Prihlásenie</v>
      </c>
      <c r="C7" s="1" t="str">
        <f>'LGWF-0004'!A$8</f>
        <v>Prihlásenie s chybným párom login : heslo</v>
      </c>
      <c r="D7" s="1" t="str">
        <f>'LGWF-0004'!$A$12</f>
        <v>Erik Urban</v>
      </c>
      <c r="E7" s="2">
        <f>'LGWF-0004'!$A$6</f>
        <v>44935</v>
      </c>
      <c r="F7" s="1" t="str">
        <f>'LGWF-0004'!$A$10</f>
        <v>WatchFest (WF)</v>
      </c>
      <c r="G7" s="1" t="str">
        <f>'LGWF-0004'!$A$14</f>
        <v>Kritická</v>
      </c>
      <c r="H7" s="1" t="str">
        <f>'LGWF-0004'!$A$16</f>
        <v>PASS</v>
      </c>
    </row>
    <row r="8" spans="1:8" ht="39" customHeight="1" x14ac:dyDescent="0.3">
      <c r="A8" s="9" t="str">
        <f>'PLWF-0001'!A2</f>
        <v>PLWF-0001</v>
      </c>
      <c r="B8" s="1" t="str">
        <f>'PLWF-0001'!A$4</f>
        <v>Zobrazovanie</v>
      </c>
      <c r="C8" s="1" t="str">
        <f>'PLWF-0001'!A$8</f>
        <v>Zobrazovanie sekcií</v>
      </c>
      <c r="D8" s="1" t="str">
        <f>'PLWF-0001'!$A$12</f>
        <v>Erik Urban</v>
      </c>
      <c r="E8" s="2">
        <f>'PLWF-0001'!$A$6</f>
        <v>44935</v>
      </c>
      <c r="F8" s="1" t="str">
        <f>'PLWF-0001'!$A$10</f>
        <v>WatchFest (WF)</v>
      </c>
      <c r="G8" s="1" t="str">
        <f>'PLWF-0001'!$A$14</f>
        <v>Kritická</v>
      </c>
      <c r="H8" s="1" t="str">
        <f>'PLWF-0001'!$A$16</f>
        <v>PASS</v>
      </c>
    </row>
    <row r="9" spans="1:8" ht="39" customHeight="1" x14ac:dyDescent="0.3">
      <c r="A9" s="9" t="str">
        <f>'PLWF-0002'!A2</f>
        <v>PLWF-0002</v>
      </c>
      <c r="B9" s="1" t="str">
        <f>'PLWF-0002'!A$4</f>
        <v>Zobrazovanie</v>
      </c>
      <c r="C9" s="1" t="str">
        <f>'PLWF-0002'!A$8</f>
        <v>Zobrazovanie elementov Prihlásený</v>
      </c>
      <c r="D9" s="1" t="str">
        <f>'PLWF-0002'!$A$12</f>
        <v>Erik Urban</v>
      </c>
      <c r="E9" s="2">
        <f>'PLWF-0002'!$A$6</f>
        <v>44935</v>
      </c>
      <c r="F9" s="1" t="str">
        <f>'PLWF-0002'!$A$10</f>
        <v>WatchFest (WF)</v>
      </c>
      <c r="G9" s="1" t="str">
        <f>'PLWF-0002'!$A$14</f>
        <v>Kritická</v>
      </c>
      <c r="H9" s="1" t="str">
        <f>'PLWF-0002'!$A$16</f>
        <v>PASS</v>
      </c>
    </row>
    <row r="10" spans="1:8" ht="39" customHeight="1" x14ac:dyDescent="0.3">
      <c r="A10" s="9" t="str">
        <f>'PLWF-0003'!A2</f>
        <v>PLWF-0003</v>
      </c>
      <c r="B10" s="1" t="str">
        <f>'PLWF-0003'!A$4</f>
        <v>Zobrazovanie</v>
      </c>
      <c r="C10" s="1" t="str">
        <f>'PLWF-0003'!A$8</f>
        <v>Zobrazenie elementov Neprihlasený</v>
      </c>
      <c r="D10" s="1" t="str">
        <f>'PLWF-0003'!$A$12</f>
        <v>Erik Urban</v>
      </c>
      <c r="E10" s="2">
        <f>'PLWF-0003'!$A$6</f>
        <v>44935</v>
      </c>
      <c r="F10" s="1" t="str">
        <f>'PLWF-0003'!$A$10</f>
        <v>WatchFest (WF)</v>
      </c>
      <c r="G10" s="1" t="str">
        <f>'PLWF-0003'!$A$14</f>
        <v>Kritická</v>
      </c>
      <c r="H10" s="1" t="str">
        <f>'PLWF-0003'!$A$16</f>
        <v>PASS</v>
      </c>
    </row>
    <row r="11" spans="1:8" ht="39" customHeight="1" x14ac:dyDescent="0.3">
      <c r="A11" s="9" t="str">
        <f>'PLWF-0004'!A2</f>
        <v>PLWF-0004</v>
      </c>
      <c r="B11" s="1" t="str">
        <f>'PLWF-0004'!A$4</f>
        <v>Zobrazovanie</v>
      </c>
      <c r="C11" s="1" t="str">
        <f>'PLWF-0004'!A$8</f>
        <v>Možnosť odhlásenia</v>
      </c>
      <c r="D11" s="1" t="str">
        <f>'PLWF-0004'!$A$12</f>
        <v>Erik Urban</v>
      </c>
      <c r="E11" s="2">
        <f>'PLWF-0004'!$A$6</f>
        <v>44935</v>
      </c>
      <c r="F11" s="1" t="str">
        <f>'PLWF-0004'!$A$10</f>
        <v>WatchFest (WF)</v>
      </c>
      <c r="G11" s="1" t="str">
        <f>'PLWF-0004'!$A$14</f>
        <v>Kritická</v>
      </c>
      <c r="H11" s="1" t="str">
        <f>'PLWF-0004'!$A$16</f>
        <v>PASS</v>
      </c>
    </row>
    <row r="12" spans="1:8" ht="39" customHeight="1" x14ac:dyDescent="0.3">
      <c r="A12" s="9" t="str">
        <f>'RGWF-0001'!A2</f>
        <v>RGWF-0001</v>
      </c>
      <c r="B12" s="1" t="str">
        <f>'RGWF-0001'!A$4</f>
        <v>Registrácia</v>
      </c>
      <c r="C12" s="1" t="str">
        <f>'RGWF-0001'!A$8</f>
        <v>Prázdne polia Registrácia</v>
      </c>
      <c r="D12" s="1" t="str">
        <f>'RGWF-0001'!$A$12</f>
        <v>Erik Urban</v>
      </c>
      <c r="E12" s="2">
        <f>'RGWF-0001'!$A$6</f>
        <v>44935</v>
      </c>
      <c r="F12" s="1" t="str">
        <f>'RGWF-0001'!$A$10</f>
        <v>WatchFest (WF)</v>
      </c>
      <c r="G12" s="1" t="str">
        <f>'RGWF-0001'!$A$14</f>
        <v>Kritická</v>
      </c>
      <c r="H12" s="1" t="str">
        <f>'RGWF-0001'!$A$16</f>
        <v>PASS</v>
      </c>
    </row>
    <row r="13" spans="1:8" ht="39" customHeight="1" x14ac:dyDescent="0.3">
      <c r="A13" s="9" t="str">
        <f>'RGWF-0002'!A2</f>
        <v>RGWF-0002</v>
      </c>
      <c r="B13" s="1" t="str">
        <f>'RGWF-0002'!A$4</f>
        <v>Registrácia</v>
      </c>
      <c r="C13" s="1" t="str">
        <f>'RGWF-0002'!A$8</f>
        <v>Nekorektné polia Registrácia</v>
      </c>
      <c r="D13" s="1" t="str">
        <f>'RGWF-0002'!$A$12</f>
        <v>Erik Urban</v>
      </c>
      <c r="E13" s="2">
        <f>'RGWF-0002'!$A$6</f>
        <v>44935</v>
      </c>
      <c r="F13" s="1" t="str">
        <f>'RGWF-0002'!$A$10</f>
        <v>WatchFest (WF)</v>
      </c>
      <c r="G13" s="1" t="str">
        <f>'RGWF-0002'!$A$14</f>
        <v>Kritická</v>
      </c>
      <c r="H13" s="1" t="str">
        <f>'RGWF-0002'!$A$16</f>
        <v>PASS</v>
      </c>
    </row>
    <row r="14" spans="1:8" ht="39" customHeight="1" x14ac:dyDescent="0.3">
      <c r="A14" s="9" t="str">
        <f>'RGWF-0003'!A2</f>
        <v>RGWF-0003</v>
      </c>
      <c r="B14" s="1" t="str">
        <f>'RGWF-0003'!A$4</f>
        <v>Registrácia</v>
      </c>
      <c r="C14" s="1" t="str">
        <f>'RGWF-0003'!A$8</f>
        <v>Obsadený Login</v>
      </c>
      <c r="D14" s="1" t="str">
        <f>'RGWF-0003'!$A$12</f>
        <v>Erik Urban</v>
      </c>
      <c r="E14" s="2">
        <f>'RGWF-0003'!$A$6</f>
        <v>44935</v>
      </c>
      <c r="F14" s="1" t="str">
        <f>'RGWF-0003'!$A$10</f>
        <v>WatchFest (WF)</v>
      </c>
      <c r="G14" s="1" t="str">
        <f>'RGWF-0003'!$A$14</f>
        <v>Kritická</v>
      </c>
      <c r="H14" s="1" t="str">
        <f>'RGWF-0003'!$A$16</f>
        <v>PASS</v>
      </c>
    </row>
    <row r="15" spans="1:8" ht="39" customHeight="1" x14ac:dyDescent="0.3">
      <c r="A15" s="9" t="str">
        <f>'RGWF-0004'!A2</f>
        <v>RGWF-0004</v>
      </c>
      <c r="B15" s="1" t="str">
        <f>'RGWF-0004'!A$4</f>
        <v>Registrácia</v>
      </c>
      <c r="C15" s="1" t="str">
        <f>'RGWF-0004'!A$8</f>
        <v>Korektné registrovanie</v>
      </c>
      <c r="D15" s="1" t="str">
        <f>'RGWF-0004'!$A$12</f>
        <v>Erik Urban</v>
      </c>
      <c r="E15" s="2">
        <f>'RGWF-0004'!$A$6</f>
        <v>44935</v>
      </c>
      <c r="F15" s="1" t="str">
        <f>'RGWF-0004'!$A$10</f>
        <v>WatchFest (WF)</v>
      </c>
      <c r="G15" s="1" t="str">
        <f>'RGWF-0004'!$A$14</f>
        <v>Kritická</v>
      </c>
      <c r="H15" s="1" t="str">
        <f>'RGWF-0004'!$A$16</f>
        <v>PASS</v>
      </c>
    </row>
    <row r="16" spans="1:8" ht="39" customHeight="1" x14ac:dyDescent="0.3">
      <c r="A16" s="9" t="str">
        <f>'UMWF-0001'!A2</f>
        <v>UMWF-0001</v>
      </c>
      <c r="B16" s="1" t="str">
        <f>'UMWF-0001'!A$4</f>
        <v>Manipulovanie s uživateľom</v>
      </c>
      <c r="C16" s="1" t="str">
        <f>'UMWF-0001'!A$8</f>
        <v>Vymazanie uživateľa</v>
      </c>
      <c r="D16" s="1" t="str">
        <f>'UMWF-0001'!$A$12</f>
        <v>Erik Urban</v>
      </c>
      <c r="E16" s="2">
        <f>'UMWF-0001'!$A$6</f>
        <v>44935</v>
      </c>
      <c r="F16" s="1" t="str">
        <f>'UMWF-0001'!$A$10</f>
        <v>WatchFest (WF)</v>
      </c>
      <c r="G16" s="1" t="str">
        <f>'UMWF-0001'!$A$14</f>
        <v>Nízka</v>
      </c>
      <c r="H16" s="1" t="str">
        <f>'UMWF-0001'!$A$16</f>
        <v>PASS</v>
      </c>
    </row>
    <row r="17" spans="1:8" ht="39" customHeight="1" x14ac:dyDescent="0.3">
      <c r="A17" s="9" t="str">
        <f>'UMWF-0002'!A2</f>
        <v>UMWF-0002</v>
      </c>
      <c r="B17" s="1" t="str">
        <f>'UMWF-0002'!A$4</f>
        <v>Manipulovanie s uživateľom</v>
      </c>
      <c r="C17" s="1" t="str">
        <f>'UMWF-0002'!A$8</f>
        <v>Editácia používateľa</v>
      </c>
      <c r="D17" s="1" t="str">
        <f>'UMWF-0002'!$A$12</f>
        <v>Erik Urban</v>
      </c>
      <c r="E17" s="2">
        <f>'UMWF-0002'!$A$6</f>
        <v>44935</v>
      </c>
      <c r="F17" s="1" t="str">
        <f>'UMWF-0002'!$A$10</f>
        <v>WatchFest (WF)</v>
      </c>
      <c r="G17" s="1" t="str">
        <f>'UMWF-0002'!$A$14</f>
        <v>Nízka</v>
      </c>
      <c r="H17" s="1" t="str">
        <f>'UMWF-0002'!$A$16</f>
        <v>PASS</v>
      </c>
    </row>
    <row r="18" spans="1:8" ht="39" customHeight="1" x14ac:dyDescent="0.3">
      <c r="A18" s="9" t="str">
        <f>'UIWF-0001'!A2</f>
        <v>UIWF-0001</v>
      </c>
      <c r="B18" s="1" t="str">
        <f>'UIWF-0001'!A$4</f>
        <v>Zobrazenie UI</v>
      </c>
      <c r="C18" s="1" t="str">
        <f>'UIWF-0001'!A$8</f>
        <v>Správne nastavenie UI</v>
      </c>
      <c r="D18" s="1" t="str">
        <f>'UIWF-0001'!$A$12</f>
        <v>Erik Urban</v>
      </c>
      <c r="E18" s="2">
        <f>'UIWF-0001'!$A$6</f>
        <v>44935</v>
      </c>
      <c r="F18" s="1" t="str">
        <f>'UIWF-0001'!$A$10</f>
        <v>WatchFest (WF)</v>
      </c>
      <c r="G18" s="1" t="str">
        <f>'UIWF-0001'!$A$14</f>
        <v>Kritická</v>
      </c>
      <c r="H18" s="1" t="str">
        <f>'UIWF-0001'!$A$16</f>
        <v>PASS</v>
      </c>
    </row>
    <row r="19" spans="1:8" ht="39" customHeight="1" x14ac:dyDescent="0.35">
      <c r="A19" s="10"/>
    </row>
  </sheetData>
  <conditionalFormatting sqref="H1:H1048576">
    <cfRule type="containsText" dxfId="1" priority="1" operator="containsText" text="FAIL">
      <formula>NOT(ISERROR(SEARCH("FAIL",H1)))</formula>
    </cfRule>
    <cfRule type="containsText" dxfId="0" priority="2" operator="containsText" text="PASS">
      <formula>NOT(ISERROR(SEARCH("PASS",H1)))</formula>
    </cfRule>
  </conditionalFormatting>
  <hyperlinks>
    <hyperlink ref="A2" location="'AMWF-0001'!A2" display="'AMWF-0001'!A2" xr:uid="{C9B94C59-9A31-4736-9B27-0012E9498684}"/>
    <hyperlink ref="A3" location="'AMWF-0002'!A1" display="'AMWF-0002'!A1" xr:uid="{8DB828CB-49DF-4700-831B-A5DFF41D07A8}"/>
    <hyperlink ref="A4" location="'LGWF-0001'!A1" display="'LGWF-0001'!A1" xr:uid="{A0692185-CDB3-46B0-94BC-DEF35DF78B7C}"/>
    <hyperlink ref="A5" location="'LGWF-0002'!A1" display="'LGWF-0002'!A1" xr:uid="{DCA7624B-BDC5-4905-9062-7C4F47312307}"/>
    <hyperlink ref="A6" location="'LGWF-0003'!A1" display="'LGWF-0003'!A1" xr:uid="{736EEC8B-2846-4B94-A322-103D99912F79}"/>
    <hyperlink ref="A7" location="'LGWF-0004'!A1" display="'LGWF-0004'!A1" xr:uid="{037B7237-0947-480F-B05F-DE2DE308E8E7}"/>
    <hyperlink ref="A8" location="'PLWF-0001'!A1" display="'PLWF-0001'!A1" xr:uid="{64CF4156-D591-4215-8D71-474C90548615}"/>
    <hyperlink ref="A9" location="'PLWF-0002'!A1" display="'PLWF-0002'!A1" xr:uid="{FD73C26A-256D-4022-9AA2-9D0F060BB59E}"/>
    <hyperlink ref="A10" location="'PLWF-0003'!A1" display="'PLWF-0003'!A1" xr:uid="{01125096-C4FB-4BD3-91E7-9D2444E85C94}"/>
    <hyperlink ref="A11" location="'PLWF-0004'!A1" display="'PLWF-0004'!A1" xr:uid="{E58EA7BC-63F9-4E55-BBA9-2791DD9E723B}"/>
    <hyperlink ref="A12" location="'RGWF-0001'!A1" display="'RGWF-0001'!A1" xr:uid="{8568E81D-47C7-43F3-87F5-8CB6E7FC2086}"/>
    <hyperlink ref="A13" location="'RGWF-0002'!A1" display="'RGWF-0002'!A1" xr:uid="{DC6D0CE4-1C90-4255-9B30-B48791B03AC4}"/>
    <hyperlink ref="A14" location="'RGWF-0003'!A1" display="'RGWF-0003'!A1" xr:uid="{3B6A98D9-3AB5-46E5-B52E-AB17D1C5ED1B}"/>
    <hyperlink ref="A15" location="'RGWF-0004'!A1" display="'RGWF-0004'!A1" xr:uid="{27383985-B6D1-4F83-8FA4-ACB815913600}"/>
    <hyperlink ref="A16" location="'UMWF-0001'!A1" display="'UMWF-0001'!A1" xr:uid="{4EF72037-A74C-403A-B0FC-6B33D89AD983}"/>
    <hyperlink ref="A17" location="'UMWF-0002'!A1" display="'UMWF-0002'!A1" xr:uid="{E3234BA6-84FB-42FB-A7B6-972177197624}"/>
    <hyperlink ref="A18" location="'UIWF-0001'!A1" display="'UIWF-0001'!A1" xr:uid="{3410C1D0-6154-4398-801C-9120F0BA4C3E}"/>
  </hyperlinks>
  <pageMargins left="0.7" right="0.7" top="0.75" bottom="0.75" header="0.3" footer="0.3"/>
  <pageSetup orientation="portrait" horizontalDpi="200" verticalDpi="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30276-ADE9-49B7-BDA1-5C245A4D2E06}">
  <dimension ref="A1:L24"/>
  <sheetViews>
    <sheetView workbookViewId="0">
      <selection activeCell="A5" sqref="A5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13.109375" style="4" customWidth="1"/>
    <col min="9" max="9" width="76.109375" style="4" customWidth="1"/>
    <col min="10" max="10" width="54.44140625" style="4" customWidth="1"/>
    <col min="11" max="11" width="28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31</v>
      </c>
      <c r="G2" s="4" t="s">
        <v>89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86</v>
      </c>
      <c r="H4" s="11">
        <v>2</v>
      </c>
      <c r="I4" s="11" t="s">
        <v>90</v>
      </c>
      <c r="J4" s="11" t="s">
        <v>46</v>
      </c>
      <c r="K4" s="11" t="s">
        <v>46</v>
      </c>
      <c r="L4" s="12" t="str">
        <f t="shared" ref="L4:L7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102</v>
      </c>
      <c r="J5" s="11" t="s">
        <v>103</v>
      </c>
      <c r="K5" s="11" t="s">
        <v>97</v>
      </c>
      <c r="L5" s="12" t="str">
        <f t="shared" si="0"/>
        <v>FAIL</v>
      </c>
    </row>
    <row r="6" spans="1:12" x14ac:dyDescent="0.3">
      <c r="A6" s="5">
        <v>44935</v>
      </c>
      <c r="H6" s="11">
        <v>5</v>
      </c>
      <c r="I6" s="11" t="s">
        <v>92</v>
      </c>
      <c r="J6" s="11" t="s">
        <v>98</v>
      </c>
      <c r="K6" s="11" t="s">
        <v>98</v>
      </c>
      <c r="L6" s="12" t="str">
        <f t="shared" si="0"/>
        <v>PASS</v>
      </c>
    </row>
    <row r="7" spans="1:12" x14ac:dyDescent="0.3">
      <c r="A7" s="7" t="s">
        <v>1</v>
      </c>
      <c r="H7" s="11">
        <v>6</v>
      </c>
      <c r="I7" s="11" t="s">
        <v>105</v>
      </c>
      <c r="J7" s="11" t="s">
        <v>104</v>
      </c>
      <c r="K7" s="11" t="s">
        <v>99</v>
      </c>
      <c r="L7" s="12" t="str">
        <f t="shared" si="0"/>
        <v>FAIL</v>
      </c>
    </row>
    <row r="8" spans="1:12" x14ac:dyDescent="0.3">
      <c r="A8" s="4" t="s">
        <v>108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94.2" customHeight="1" x14ac:dyDescent="0.3">
      <c r="A20" s="8" t="s">
        <v>115</v>
      </c>
    </row>
    <row r="21" spans="1:1" x14ac:dyDescent="0.3">
      <c r="A21" s="7" t="s">
        <v>9</v>
      </c>
    </row>
    <row r="22" spans="1:1" ht="18" customHeight="1" x14ac:dyDescent="0.3"/>
    <row r="23" spans="1:1" x14ac:dyDescent="0.3">
      <c r="A23" s="7" t="s">
        <v>17</v>
      </c>
    </row>
    <row r="24" spans="1:1" ht="25.2" customHeight="1" x14ac:dyDescent="0.3"/>
  </sheetData>
  <mergeCells count="1">
    <mergeCell ref="H1:L1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D9C291-F3E4-4245-90F4-0E71CBB38225}">
  <dimension ref="A1:L24"/>
  <sheetViews>
    <sheetView workbookViewId="0">
      <selection activeCell="A5" sqref="A5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18.88671875" style="4" customWidth="1"/>
    <col min="9" max="9" width="29.33203125" style="4" customWidth="1"/>
    <col min="10" max="10" width="51.33203125" style="4" customWidth="1"/>
    <col min="11" max="11" width="33.44140625" style="4" customWidth="1"/>
    <col min="12" max="12" width="31.88671875" style="4" customWidth="1"/>
    <col min="13" max="13" width="35.5546875" style="4" customWidth="1"/>
    <col min="14" max="14" width="38.88671875" style="4" customWidth="1"/>
    <col min="15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32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86</v>
      </c>
      <c r="H4" s="11">
        <v>2</v>
      </c>
      <c r="I4" s="11" t="s">
        <v>118</v>
      </c>
      <c r="J4" s="11" t="s">
        <v>119</v>
      </c>
      <c r="K4" s="11" t="s">
        <v>119</v>
      </c>
      <c r="L4" s="12" t="str">
        <f t="shared" ref="L4:L5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120</v>
      </c>
      <c r="J5" s="11" t="s">
        <v>121</v>
      </c>
      <c r="K5" s="11" t="s">
        <v>121</v>
      </c>
      <c r="L5" s="12" t="str">
        <f t="shared" si="0"/>
        <v>PASS</v>
      </c>
    </row>
    <row r="6" spans="1:12" x14ac:dyDescent="0.3">
      <c r="A6" s="5">
        <v>44935</v>
      </c>
    </row>
    <row r="7" spans="1:12" x14ac:dyDescent="0.3">
      <c r="A7" s="7" t="s">
        <v>1</v>
      </c>
    </row>
    <row r="8" spans="1:12" x14ac:dyDescent="0.3">
      <c r="A8" s="4" t="s">
        <v>117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116</v>
      </c>
    </row>
    <row r="21" spans="1:1" x14ac:dyDescent="0.3">
      <c r="A21" s="7" t="s">
        <v>9</v>
      </c>
    </row>
    <row r="22" spans="1:1" ht="22.8" customHeight="1" x14ac:dyDescent="0.3"/>
    <row r="23" spans="1:1" x14ac:dyDescent="0.3">
      <c r="A23" s="7" t="s">
        <v>17</v>
      </c>
    </row>
    <row r="24" spans="1:1" ht="30.6" customHeight="1" x14ac:dyDescent="0.3"/>
  </sheetData>
  <mergeCells count="1">
    <mergeCell ref="H1:L1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01E37E-7945-471D-A80C-596378F46F5C}">
  <dimension ref="A1:L24"/>
  <sheetViews>
    <sheetView workbookViewId="0">
      <selection activeCell="A22" sqref="A22:XFD22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26.44140625" style="4" customWidth="1"/>
    <col min="9" max="9" width="43.109375" style="4" customWidth="1"/>
    <col min="10" max="10" width="40" style="4" customWidth="1"/>
    <col min="11" max="11" width="39.554687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33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122</v>
      </c>
      <c r="H4" s="11">
        <v>2</v>
      </c>
      <c r="I4" s="11" t="s">
        <v>93</v>
      </c>
      <c r="J4" s="11" t="s">
        <v>47</v>
      </c>
      <c r="K4" s="11" t="s">
        <v>47</v>
      </c>
      <c r="L4" s="12" t="str">
        <f t="shared" ref="L4:L7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60</v>
      </c>
      <c r="J5" s="11" t="s">
        <v>61</v>
      </c>
      <c r="K5" s="11" t="s">
        <v>61</v>
      </c>
      <c r="L5" s="12" t="str">
        <f t="shared" si="0"/>
        <v>PASS</v>
      </c>
    </row>
    <row r="6" spans="1:12" x14ac:dyDescent="0.3">
      <c r="A6" s="5">
        <v>44935</v>
      </c>
      <c r="H6" s="11">
        <v>4</v>
      </c>
      <c r="I6" s="11" t="s">
        <v>125</v>
      </c>
      <c r="J6" s="11" t="s">
        <v>142</v>
      </c>
      <c r="K6" s="11" t="s">
        <v>142</v>
      </c>
      <c r="L6" s="12" t="str">
        <f t="shared" si="0"/>
        <v>PASS</v>
      </c>
    </row>
    <row r="7" spans="1:12" x14ac:dyDescent="0.3">
      <c r="A7" s="7" t="s">
        <v>1</v>
      </c>
      <c r="H7" s="11">
        <v>5</v>
      </c>
      <c r="I7" s="11" t="s">
        <v>59</v>
      </c>
      <c r="J7" s="11" t="s">
        <v>142</v>
      </c>
      <c r="K7" s="11" t="s">
        <v>142</v>
      </c>
      <c r="L7" s="12" t="str">
        <f t="shared" si="0"/>
        <v>PASS</v>
      </c>
    </row>
    <row r="8" spans="1:12" x14ac:dyDescent="0.3">
      <c r="A8" s="4" t="s">
        <v>123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124</v>
      </c>
    </row>
    <row r="21" spans="1:1" x14ac:dyDescent="0.3">
      <c r="A21" s="7" t="s">
        <v>9</v>
      </c>
    </row>
    <row r="22" spans="1:1" ht="28.8" customHeight="1" x14ac:dyDescent="0.3"/>
    <row r="23" spans="1:1" x14ac:dyDescent="0.3">
      <c r="A23" s="7" t="s">
        <v>17</v>
      </c>
    </row>
    <row r="24" spans="1:1" ht="22.8" customHeight="1" x14ac:dyDescent="0.3"/>
  </sheetData>
  <mergeCells count="1">
    <mergeCell ref="H1:L1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45894D-2ED0-4564-81BB-8F05436B673C}">
  <dimension ref="A1:L24"/>
  <sheetViews>
    <sheetView workbookViewId="0">
      <selection activeCell="L3" sqref="L3:L10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5.33203125" style="4" customWidth="1"/>
    <col min="9" max="9" width="61.44140625" style="4" customWidth="1"/>
    <col min="10" max="10" width="61" style="4" customWidth="1"/>
    <col min="11" max="11" width="57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34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122</v>
      </c>
      <c r="H4" s="11">
        <v>2</v>
      </c>
      <c r="I4" s="11" t="s">
        <v>128</v>
      </c>
      <c r="J4" s="11" t="s">
        <v>57</v>
      </c>
      <c r="K4" s="11" t="s">
        <v>57</v>
      </c>
      <c r="L4" s="12" t="str">
        <f t="shared" ref="L4:L10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72</v>
      </c>
      <c r="J5" s="11" t="s">
        <v>69</v>
      </c>
      <c r="K5" s="11" t="s">
        <v>69</v>
      </c>
      <c r="L5" s="12" t="str">
        <f t="shared" si="0"/>
        <v>PASS</v>
      </c>
    </row>
    <row r="6" spans="1:12" x14ac:dyDescent="0.3">
      <c r="A6" s="5">
        <v>44935</v>
      </c>
      <c r="H6" s="11">
        <v>4</v>
      </c>
      <c r="I6" s="11" t="s">
        <v>125</v>
      </c>
      <c r="J6" s="11" t="s">
        <v>66</v>
      </c>
      <c r="K6" s="11" t="s">
        <v>66</v>
      </c>
      <c r="L6" s="12" t="str">
        <f t="shared" si="0"/>
        <v>PASS</v>
      </c>
    </row>
    <row r="7" spans="1:12" x14ac:dyDescent="0.3">
      <c r="A7" s="7" t="s">
        <v>1</v>
      </c>
      <c r="H7" s="11">
        <v>5</v>
      </c>
      <c r="I7" s="11" t="s">
        <v>130</v>
      </c>
      <c r="J7" s="11" t="s">
        <v>129</v>
      </c>
      <c r="K7" s="11" t="s">
        <v>129</v>
      </c>
      <c r="L7" s="12" t="str">
        <f t="shared" si="0"/>
        <v>PASS</v>
      </c>
    </row>
    <row r="8" spans="1:12" x14ac:dyDescent="0.3">
      <c r="A8" s="4" t="s">
        <v>126</v>
      </c>
      <c r="H8" s="11">
        <v>6</v>
      </c>
      <c r="I8" s="11" t="s">
        <v>125</v>
      </c>
      <c r="J8" s="11" t="s">
        <v>66</v>
      </c>
      <c r="K8" s="11" t="s">
        <v>66</v>
      </c>
      <c r="L8" s="12" t="str">
        <f t="shared" si="0"/>
        <v>PASS</v>
      </c>
    </row>
    <row r="9" spans="1:12" x14ac:dyDescent="0.3">
      <c r="A9" s="7" t="s">
        <v>8</v>
      </c>
      <c r="H9" s="11">
        <v>7</v>
      </c>
      <c r="I9" s="11" t="s">
        <v>67</v>
      </c>
      <c r="J9" s="11" t="s">
        <v>68</v>
      </c>
      <c r="K9" s="11" t="s">
        <v>68</v>
      </c>
      <c r="L9" s="12" t="str">
        <f t="shared" si="0"/>
        <v>PASS</v>
      </c>
    </row>
    <row r="10" spans="1:12" x14ac:dyDescent="0.3">
      <c r="A10" s="4" t="s">
        <v>21</v>
      </c>
      <c r="H10" s="11">
        <v>8</v>
      </c>
      <c r="I10" s="11" t="s">
        <v>125</v>
      </c>
      <c r="J10" s="11" t="s">
        <v>142</v>
      </c>
      <c r="K10" s="11" t="s">
        <v>142</v>
      </c>
      <c r="L10" s="12" t="str">
        <f t="shared" si="0"/>
        <v>PASS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51.6" customHeight="1" x14ac:dyDescent="0.3">
      <c r="A20" s="8" t="s">
        <v>127</v>
      </c>
    </row>
    <row r="21" spans="1:1" x14ac:dyDescent="0.3">
      <c r="A21" s="7" t="s">
        <v>9</v>
      </c>
    </row>
    <row r="22" spans="1:1" ht="23.4" customHeight="1" x14ac:dyDescent="0.3"/>
    <row r="23" spans="1:1" x14ac:dyDescent="0.3">
      <c r="A23" s="7" t="s">
        <v>17</v>
      </c>
    </row>
    <row r="24" spans="1:1" ht="22.8" customHeight="1" x14ac:dyDescent="0.3"/>
  </sheetData>
  <mergeCells count="1">
    <mergeCell ref="H1:L1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4E567A-85B7-4A50-9CF5-97E6154E2FFB}">
  <dimension ref="A1:L24"/>
  <sheetViews>
    <sheetView workbookViewId="0">
      <selection activeCell="L3" sqref="L3:L13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8.6640625" style="4" customWidth="1"/>
    <col min="9" max="9" width="70.109375" style="4" customWidth="1"/>
    <col min="10" max="10" width="58.21875" style="4" customWidth="1"/>
    <col min="11" max="11" width="40.3320312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35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122</v>
      </c>
      <c r="H4" s="11">
        <v>2</v>
      </c>
      <c r="I4" s="11" t="s">
        <v>128</v>
      </c>
      <c r="J4" s="11" t="s">
        <v>47</v>
      </c>
      <c r="K4" s="11" t="s">
        <v>47</v>
      </c>
      <c r="L4" s="12" t="str">
        <f t="shared" ref="L4:L13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71</v>
      </c>
      <c r="J5" s="11" t="s">
        <v>133</v>
      </c>
      <c r="K5" s="11" t="s">
        <v>133</v>
      </c>
      <c r="L5" s="12" t="str">
        <f t="shared" si="0"/>
        <v>PASS</v>
      </c>
    </row>
    <row r="6" spans="1:12" x14ac:dyDescent="0.3">
      <c r="A6" s="5">
        <v>44935</v>
      </c>
      <c r="H6" s="11">
        <v>4</v>
      </c>
      <c r="I6" s="11" t="s">
        <v>134</v>
      </c>
      <c r="J6" s="11" t="s">
        <v>135</v>
      </c>
      <c r="K6" s="11" t="s">
        <v>135</v>
      </c>
      <c r="L6" s="12" t="str">
        <f t="shared" si="0"/>
        <v>PASS</v>
      </c>
    </row>
    <row r="7" spans="1:12" x14ac:dyDescent="0.3">
      <c r="A7" s="7" t="s">
        <v>1</v>
      </c>
      <c r="H7" s="11">
        <v>7</v>
      </c>
      <c r="I7" s="11" t="s">
        <v>74</v>
      </c>
      <c r="J7" s="11" t="s">
        <v>81</v>
      </c>
      <c r="K7" s="11" t="s">
        <v>81</v>
      </c>
      <c r="L7" s="12" t="str">
        <f t="shared" si="0"/>
        <v>PASS</v>
      </c>
    </row>
    <row r="8" spans="1:12" x14ac:dyDescent="0.3">
      <c r="A8" s="4" t="s">
        <v>132</v>
      </c>
      <c r="H8" s="11">
        <v>8</v>
      </c>
      <c r="I8" s="11" t="s">
        <v>125</v>
      </c>
      <c r="J8" s="11" t="s">
        <v>136</v>
      </c>
      <c r="K8" s="11" t="s">
        <v>136</v>
      </c>
      <c r="L8" s="12" t="str">
        <f t="shared" si="0"/>
        <v>PASS</v>
      </c>
    </row>
    <row r="9" spans="1:12" x14ac:dyDescent="0.3">
      <c r="A9" s="7" t="s">
        <v>8</v>
      </c>
      <c r="H9" s="11">
        <v>2</v>
      </c>
      <c r="I9" s="11" t="s">
        <v>128</v>
      </c>
      <c r="J9" s="11" t="s">
        <v>47</v>
      </c>
      <c r="K9" s="11" t="s">
        <v>47</v>
      </c>
      <c r="L9" s="12" t="str">
        <f t="shared" si="0"/>
        <v>PASS</v>
      </c>
    </row>
    <row r="10" spans="1:12" x14ac:dyDescent="0.3">
      <c r="A10" s="4" t="s">
        <v>21</v>
      </c>
      <c r="H10" s="11">
        <v>3</v>
      </c>
      <c r="I10" s="11" t="s">
        <v>139</v>
      </c>
      <c r="J10" s="11" t="s">
        <v>133</v>
      </c>
      <c r="K10" s="11" t="s">
        <v>133</v>
      </c>
      <c r="L10" s="12" t="str">
        <f t="shared" si="0"/>
        <v>PASS</v>
      </c>
    </row>
    <row r="11" spans="1:12" x14ac:dyDescent="0.3">
      <c r="A11" s="7" t="s">
        <v>2</v>
      </c>
      <c r="H11" s="11">
        <v>4</v>
      </c>
      <c r="I11" s="11" t="s">
        <v>140</v>
      </c>
      <c r="J11" s="11" t="s">
        <v>135</v>
      </c>
      <c r="K11" s="11" t="s">
        <v>135</v>
      </c>
      <c r="L11" s="12" t="str">
        <f t="shared" si="0"/>
        <v>PASS</v>
      </c>
    </row>
    <row r="12" spans="1:12" x14ac:dyDescent="0.3">
      <c r="A12" s="4" t="s">
        <v>4</v>
      </c>
      <c r="H12" s="11">
        <v>7</v>
      </c>
      <c r="I12" s="11" t="s">
        <v>141</v>
      </c>
      <c r="J12" s="11" t="s">
        <v>81</v>
      </c>
      <c r="K12" s="11" t="s">
        <v>81</v>
      </c>
      <c r="L12" s="12" t="str">
        <f t="shared" si="0"/>
        <v>PASS</v>
      </c>
    </row>
    <row r="13" spans="1:12" x14ac:dyDescent="0.3">
      <c r="A13" s="7" t="s">
        <v>5</v>
      </c>
      <c r="H13" s="11">
        <v>8</v>
      </c>
      <c r="I13" s="11" t="s">
        <v>125</v>
      </c>
      <c r="J13" s="11" t="s">
        <v>142</v>
      </c>
      <c r="K13" s="11" t="s">
        <v>142</v>
      </c>
      <c r="L13" s="12" t="str">
        <f t="shared" si="0"/>
        <v>PASS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131</v>
      </c>
    </row>
    <row r="21" spans="1:1" x14ac:dyDescent="0.3">
      <c r="A21" s="7" t="s">
        <v>9</v>
      </c>
    </row>
    <row r="22" spans="1:1" ht="24" customHeight="1" x14ac:dyDescent="0.3"/>
    <row r="23" spans="1:1" x14ac:dyDescent="0.3">
      <c r="A23" s="7" t="s">
        <v>17</v>
      </c>
    </row>
    <row r="24" spans="1:1" ht="22.8" customHeight="1" x14ac:dyDescent="0.3"/>
  </sheetData>
  <mergeCells count="1">
    <mergeCell ref="H1:L1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452AFF-3E6B-4EAA-8766-B0E133FB0E08}">
  <dimension ref="A1:L24"/>
  <sheetViews>
    <sheetView workbookViewId="0">
      <selection activeCell="L6" sqref="L6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7.33203125" style="4" customWidth="1"/>
    <col min="9" max="9" width="65.21875" style="4" customWidth="1"/>
    <col min="10" max="10" width="51.6640625" style="4" customWidth="1"/>
    <col min="11" max="11" width="40.4414062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36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122</v>
      </c>
      <c r="H4" s="11">
        <v>2</v>
      </c>
      <c r="I4" s="11" t="s">
        <v>128</v>
      </c>
      <c r="J4" s="11" t="s">
        <v>47</v>
      </c>
      <c r="K4" s="11" t="s">
        <v>47</v>
      </c>
      <c r="L4" s="12" t="str">
        <f t="shared" ref="L4:L8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71</v>
      </c>
      <c r="J5" s="11" t="s">
        <v>133</v>
      </c>
      <c r="K5" s="11" t="s">
        <v>133</v>
      </c>
      <c r="L5" s="12" t="str">
        <f t="shared" si="0"/>
        <v>PASS</v>
      </c>
    </row>
    <row r="6" spans="1:12" x14ac:dyDescent="0.3">
      <c r="A6" s="5">
        <v>44935</v>
      </c>
      <c r="H6" s="11">
        <v>4</v>
      </c>
      <c r="I6" s="11" t="s">
        <v>134</v>
      </c>
      <c r="J6" s="11" t="s">
        <v>135</v>
      </c>
      <c r="K6" s="11" t="s">
        <v>135</v>
      </c>
      <c r="L6" s="12" t="str">
        <f t="shared" si="0"/>
        <v>PASS</v>
      </c>
    </row>
    <row r="7" spans="1:12" x14ac:dyDescent="0.3">
      <c r="A7" s="7" t="s">
        <v>1</v>
      </c>
      <c r="H7" s="11">
        <v>7</v>
      </c>
      <c r="I7" s="11" t="s">
        <v>74</v>
      </c>
      <c r="J7" s="11" t="s">
        <v>81</v>
      </c>
      <c r="K7" s="11" t="s">
        <v>81</v>
      </c>
      <c r="L7" s="12" t="str">
        <f t="shared" si="0"/>
        <v>PASS</v>
      </c>
    </row>
    <row r="8" spans="1:12" x14ac:dyDescent="0.3">
      <c r="A8" s="4" t="s">
        <v>137</v>
      </c>
      <c r="H8" s="11">
        <v>8</v>
      </c>
      <c r="I8" s="11" t="s">
        <v>125</v>
      </c>
      <c r="J8" s="11" t="s">
        <v>136</v>
      </c>
      <c r="K8" s="11" t="s">
        <v>136</v>
      </c>
      <c r="L8" s="12" t="str">
        <f t="shared" si="0"/>
        <v>PASS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25.8" customHeight="1" x14ac:dyDescent="0.3">
      <c r="A19" s="7" t="s">
        <v>3</v>
      </c>
    </row>
    <row r="20" spans="1:1" ht="39" customHeight="1" x14ac:dyDescent="0.3">
      <c r="A20" s="8" t="s">
        <v>138</v>
      </c>
    </row>
    <row r="21" spans="1:1" x14ac:dyDescent="0.3">
      <c r="A21" s="7" t="s">
        <v>9</v>
      </c>
    </row>
    <row r="22" spans="1:1" ht="23.4" customHeight="1" x14ac:dyDescent="0.3"/>
    <row r="23" spans="1:1" x14ac:dyDescent="0.3">
      <c r="A23" s="7" t="s">
        <v>17</v>
      </c>
    </row>
    <row r="24" spans="1:1" ht="20.399999999999999" customHeight="1" x14ac:dyDescent="0.3"/>
  </sheetData>
  <mergeCells count="1">
    <mergeCell ref="H1:L1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B3769-8453-46E8-92D8-3DD9CEA24243}">
  <dimension ref="A1:L24"/>
  <sheetViews>
    <sheetView workbookViewId="0">
      <selection activeCell="A22" sqref="A22:XFD22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9.21875" style="4" customWidth="1"/>
    <col min="9" max="9" width="39.88671875" style="4" customWidth="1"/>
    <col min="10" max="10" width="65.6640625" style="4" customWidth="1"/>
    <col min="11" max="11" width="58.3320312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37</v>
      </c>
      <c r="G2" s="4" t="s">
        <v>24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2</v>
      </c>
      <c r="I3" s="11" t="s">
        <v>148</v>
      </c>
      <c r="J3" s="11" t="s">
        <v>152</v>
      </c>
      <c r="K3" s="11" t="s">
        <v>152</v>
      </c>
      <c r="L3" s="12" t="str">
        <f>IF(J3=K3,"PASS","FAIL")</f>
        <v>PASS</v>
      </c>
    </row>
    <row r="4" spans="1:12" x14ac:dyDescent="0.3">
      <c r="A4" s="4" t="s">
        <v>144</v>
      </c>
      <c r="H4" s="11">
        <v>3</v>
      </c>
      <c r="I4" s="11" t="s">
        <v>149</v>
      </c>
      <c r="J4" s="11" t="s">
        <v>153</v>
      </c>
      <c r="K4" s="11" t="s">
        <v>153</v>
      </c>
      <c r="L4" s="12" t="str">
        <f t="shared" ref="L4:L6" si="0">IF(J4=K4,"PASS","FAIL")</f>
        <v>PASS</v>
      </c>
    </row>
    <row r="5" spans="1:12" x14ac:dyDescent="0.3">
      <c r="A5" s="7" t="s">
        <v>14</v>
      </c>
      <c r="H5" s="11">
        <v>4</v>
      </c>
      <c r="I5" s="11" t="s">
        <v>150</v>
      </c>
      <c r="J5" s="11" t="s">
        <v>154</v>
      </c>
      <c r="K5" s="11" t="s">
        <v>154</v>
      </c>
      <c r="L5" s="12" t="str">
        <f t="shared" si="0"/>
        <v>PASS</v>
      </c>
    </row>
    <row r="6" spans="1:12" ht="28.8" x14ac:dyDescent="0.3">
      <c r="A6" s="5">
        <v>44935</v>
      </c>
      <c r="H6" s="11">
        <v>5</v>
      </c>
      <c r="I6" s="11" t="s">
        <v>151</v>
      </c>
      <c r="J6" s="14" t="s">
        <v>155</v>
      </c>
      <c r="K6" s="14" t="s">
        <v>155</v>
      </c>
      <c r="L6" s="12" t="str">
        <f t="shared" si="0"/>
        <v>PASS</v>
      </c>
    </row>
    <row r="7" spans="1:12" x14ac:dyDescent="0.3">
      <c r="A7" s="7" t="s">
        <v>1</v>
      </c>
    </row>
    <row r="8" spans="1:12" x14ac:dyDescent="0.3">
      <c r="A8" s="4" t="s">
        <v>145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146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147</v>
      </c>
    </row>
    <row r="21" spans="1:1" x14ac:dyDescent="0.3">
      <c r="A21" s="7" t="s">
        <v>9</v>
      </c>
    </row>
    <row r="22" spans="1:1" ht="27" customHeight="1" x14ac:dyDescent="0.3"/>
    <row r="23" spans="1:1" x14ac:dyDescent="0.3">
      <c r="A23" s="7" t="s">
        <v>17</v>
      </c>
    </row>
    <row r="24" spans="1:1" ht="25.8" customHeight="1" x14ac:dyDescent="0.3"/>
  </sheetData>
  <mergeCells count="1">
    <mergeCell ref="H1:L1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A794CD-00D0-4EB6-B40D-07B5F72A1DB7}">
  <dimension ref="A1:L24"/>
  <sheetViews>
    <sheetView workbookViewId="0">
      <selection activeCell="L3" sqref="L3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9.109375" style="4" customWidth="1"/>
    <col min="9" max="9" width="45" style="4" customWidth="1"/>
    <col min="10" max="10" width="41" style="4" customWidth="1"/>
    <col min="11" max="11" width="49.4414062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38</v>
      </c>
      <c r="G2" s="4" t="s">
        <v>24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2</v>
      </c>
      <c r="I3" s="11" t="s">
        <v>148</v>
      </c>
      <c r="J3" s="11" t="s">
        <v>152</v>
      </c>
      <c r="K3" s="11" t="s">
        <v>152</v>
      </c>
      <c r="L3" s="12" t="str">
        <f>IF(J3=K3,"PASS","FAIL")</f>
        <v>PASS</v>
      </c>
    </row>
    <row r="4" spans="1:12" x14ac:dyDescent="0.3">
      <c r="A4" s="4" t="s">
        <v>144</v>
      </c>
      <c r="H4" s="11">
        <v>3</v>
      </c>
      <c r="I4" s="11" t="s">
        <v>160</v>
      </c>
      <c r="J4" s="11" t="s">
        <v>161</v>
      </c>
      <c r="K4" s="11" t="s">
        <v>161</v>
      </c>
      <c r="L4" s="12" t="str">
        <f t="shared" ref="L4:L8" si="0">IF(J4=K4,"PASS","FAIL")</f>
        <v>PASS</v>
      </c>
    </row>
    <row r="5" spans="1:12" x14ac:dyDescent="0.3">
      <c r="A5" s="7" t="s">
        <v>14</v>
      </c>
      <c r="H5" s="11">
        <v>4</v>
      </c>
      <c r="I5" s="11" t="s">
        <v>162</v>
      </c>
      <c r="J5" s="11" t="s">
        <v>164</v>
      </c>
      <c r="K5" s="11" t="s">
        <v>164</v>
      </c>
      <c r="L5" s="12" t="str">
        <f t="shared" si="0"/>
        <v>PASS</v>
      </c>
    </row>
    <row r="6" spans="1:12" x14ac:dyDescent="0.3">
      <c r="A6" s="5">
        <v>44935</v>
      </c>
      <c r="H6" s="11">
        <v>6</v>
      </c>
      <c r="I6" s="11" t="s">
        <v>165</v>
      </c>
      <c r="J6" s="14" t="s">
        <v>166</v>
      </c>
      <c r="K6" s="14" t="s">
        <v>166</v>
      </c>
      <c r="L6" s="12" t="str">
        <f t="shared" si="0"/>
        <v>PASS</v>
      </c>
    </row>
    <row r="7" spans="1:12" ht="28.8" x14ac:dyDescent="0.3">
      <c r="A7" s="7" t="s">
        <v>1</v>
      </c>
      <c r="H7" s="11">
        <v>6</v>
      </c>
      <c r="I7" s="11" t="s">
        <v>167</v>
      </c>
      <c r="J7" s="14" t="s">
        <v>168</v>
      </c>
      <c r="K7" s="14" t="s">
        <v>168</v>
      </c>
      <c r="L7" s="12" t="str">
        <f t="shared" si="0"/>
        <v>PASS</v>
      </c>
    </row>
    <row r="8" spans="1:12" ht="43.2" x14ac:dyDescent="0.3">
      <c r="A8" s="4" t="s">
        <v>159</v>
      </c>
      <c r="H8" s="11">
        <v>7</v>
      </c>
      <c r="I8" s="11" t="s">
        <v>163</v>
      </c>
      <c r="J8" s="14" t="s">
        <v>155</v>
      </c>
      <c r="K8" s="14" t="s">
        <v>155</v>
      </c>
      <c r="L8" s="12" t="str">
        <f t="shared" si="0"/>
        <v>PASS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146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156</v>
      </c>
    </row>
    <row r="21" spans="1:1" x14ac:dyDescent="0.3">
      <c r="A21" s="7" t="s">
        <v>9</v>
      </c>
    </row>
    <row r="22" spans="1:1" ht="24.6" customHeight="1" x14ac:dyDescent="0.3"/>
    <row r="23" spans="1:1" x14ac:dyDescent="0.3">
      <c r="A23" s="7" t="s">
        <v>17</v>
      </c>
    </row>
    <row r="24" spans="1:1" ht="27.6" customHeight="1" x14ac:dyDescent="0.3"/>
  </sheetData>
  <mergeCells count="1">
    <mergeCell ref="H1:L1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E1AB6D-D249-44D2-93D4-57FBF3CF15A7}">
  <dimension ref="A1:J24"/>
  <sheetViews>
    <sheetView tabSelected="1" workbookViewId="0">
      <selection activeCell="F29" sqref="F29"/>
    </sheetView>
  </sheetViews>
  <sheetFormatPr defaultRowHeight="14.4" x14ac:dyDescent="0.3"/>
  <cols>
    <col min="1" max="1" width="36.33203125" style="4" customWidth="1"/>
    <col min="2" max="2" width="12.77734375" style="4" customWidth="1"/>
    <col min="3" max="3" width="8.88671875" style="4"/>
    <col min="4" max="4" width="26.21875" style="4" customWidth="1"/>
    <col min="5" max="5" width="36.88671875" style="4" customWidth="1"/>
    <col min="6" max="6" width="34.5546875" style="4" customWidth="1"/>
    <col min="7" max="7" width="37.33203125" style="4" customWidth="1"/>
    <col min="8" max="8" width="31.77734375" style="4" customWidth="1"/>
    <col min="9" max="9" width="33.44140625" style="4" customWidth="1"/>
    <col min="10" max="10" width="32.5546875" style="4" customWidth="1"/>
    <col min="11" max="11" width="37.4414062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7" x14ac:dyDescent="0.3">
      <c r="A1" s="7" t="s">
        <v>0</v>
      </c>
      <c r="G1" s="7" t="s">
        <v>18</v>
      </c>
    </row>
    <row r="2" spans="1:7" x14ac:dyDescent="0.3">
      <c r="A2" s="4" t="s">
        <v>41</v>
      </c>
      <c r="G2" s="4" t="s">
        <v>89</v>
      </c>
    </row>
    <row r="3" spans="1:7" x14ac:dyDescent="0.3">
      <c r="A3" s="7" t="s">
        <v>12</v>
      </c>
    </row>
    <row r="4" spans="1:7" x14ac:dyDescent="0.3">
      <c r="A4" s="4" t="s">
        <v>169</v>
      </c>
    </row>
    <row r="5" spans="1:7" x14ac:dyDescent="0.3">
      <c r="A5" s="7" t="s">
        <v>14</v>
      </c>
    </row>
    <row r="6" spans="1:7" x14ac:dyDescent="0.3">
      <c r="A6" s="5">
        <v>44935</v>
      </c>
    </row>
    <row r="7" spans="1:7" x14ac:dyDescent="0.3">
      <c r="A7" s="7" t="s">
        <v>1</v>
      </c>
    </row>
    <row r="8" spans="1:7" x14ac:dyDescent="0.3">
      <c r="A8" s="4" t="s">
        <v>170</v>
      </c>
    </row>
    <row r="9" spans="1:7" x14ac:dyDescent="0.3">
      <c r="A9" s="7" t="s">
        <v>8</v>
      </c>
    </row>
    <row r="10" spans="1:7" x14ac:dyDescent="0.3">
      <c r="A10" s="4" t="s">
        <v>21</v>
      </c>
    </row>
    <row r="11" spans="1:7" x14ac:dyDescent="0.3">
      <c r="A11" s="7" t="s">
        <v>2</v>
      </c>
    </row>
    <row r="12" spans="1:7" x14ac:dyDescent="0.3">
      <c r="A12" s="4" t="s">
        <v>4</v>
      </c>
    </row>
    <row r="13" spans="1:7" x14ac:dyDescent="0.3">
      <c r="A13" s="7" t="s">
        <v>5</v>
      </c>
    </row>
    <row r="14" spans="1:7" x14ac:dyDescent="0.3">
      <c r="A14" s="4" t="s">
        <v>11</v>
      </c>
    </row>
    <row r="15" spans="1:7" x14ac:dyDescent="0.3">
      <c r="A15" s="7" t="s">
        <v>15</v>
      </c>
    </row>
    <row r="16" spans="1:7" x14ac:dyDescent="0.3">
      <c r="A16" s="6" t="s">
        <v>22</v>
      </c>
    </row>
    <row r="17" spans="1:10" x14ac:dyDescent="0.3">
      <c r="A17" s="7" t="s">
        <v>16</v>
      </c>
    </row>
    <row r="18" spans="1:10" x14ac:dyDescent="0.3">
      <c r="A18" s="4" t="s">
        <v>23</v>
      </c>
    </row>
    <row r="19" spans="1:10" ht="14.4" customHeight="1" x14ac:dyDescent="0.3">
      <c r="A19" s="7" t="s">
        <v>3</v>
      </c>
      <c r="C19" s="15" t="s">
        <v>19</v>
      </c>
      <c r="D19" s="11"/>
      <c r="E19" s="11">
        <v>1</v>
      </c>
      <c r="F19" s="11">
        <v>2</v>
      </c>
      <c r="G19" s="11">
        <v>3</v>
      </c>
      <c r="H19" s="11">
        <v>5</v>
      </c>
      <c r="I19" s="11">
        <v>6</v>
      </c>
      <c r="J19" s="11">
        <v>7</v>
      </c>
    </row>
    <row r="20" spans="1:10" ht="64.8" customHeight="1" x14ac:dyDescent="0.3">
      <c r="A20" s="8" t="s">
        <v>171</v>
      </c>
      <c r="C20" s="15"/>
      <c r="D20" s="13" t="s">
        <v>20</v>
      </c>
      <c r="E20" s="11" t="s">
        <v>43</v>
      </c>
      <c r="F20" s="11" t="s">
        <v>90</v>
      </c>
      <c r="G20" s="11" t="s">
        <v>91</v>
      </c>
      <c r="H20" s="11" t="s">
        <v>92</v>
      </c>
      <c r="I20" s="11" t="s">
        <v>93</v>
      </c>
      <c r="J20" s="11" t="s">
        <v>94</v>
      </c>
    </row>
    <row r="21" spans="1:10" ht="28.8" x14ac:dyDescent="0.3">
      <c r="A21" s="7" t="s">
        <v>9</v>
      </c>
      <c r="C21" s="15"/>
      <c r="D21" s="13" t="s">
        <v>7</v>
      </c>
      <c r="E21" s="14" t="s">
        <v>172</v>
      </c>
      <c r="F21" s="14" t="s">
        <v>172</v>
      </c>
      <c r="G21" s="14" t="s">
        <v>173</v>
      </c>
      <c r="H21" s="14" t="s">
        <v>174</v>
      </c>
      <c r="I21" s="14" t="s">
        <v>175</v>
      </c>
      <c r="J21" s="14" t="s">
        <v>176</v>
      </c>
    </row>
    <row r="22" spans="1:10" ht="60" customHeight="1" x14ac:dyDescent="0.3">
      <c r="A22" s="4" t="s">
        <v>10</v>
      </c>
      <c r="C22" s="15"/>
      <c r="D22" s="13" t="s">
        <v>6</v>
      </c>
      <c r="E22" s="14" t="s">
        <v>172</v>
      </c>
      <c r="F22" s="14" t="s">
        <v>172</v>
      </c>
      <c r="G22" s="14" t="s">
        <v>173</v>
      </c>
      <c r="H22" s="14" t="s">
        <v>174</v>
      </c>
      <c r="I22" s="14" t="s">
        <v>175</v>
      </c>
      <c r="J22" s="14" t="s">
        <v>176</v>
      </c>
    </row>
    <row r="23" spans="1:10" x14ac:dyDescent="0.3">
      <c r="A23" s="7" t="s">
        <v>17</v>
      </c>
      <c r="C23" s="15"/>
      <c r="D23" s="13" t="s">
        <v>15</v>
      </c>
      <c r="E23" s="12" t="str">
        <f t="shared" ref="E23:J23" si="0">IF(E21=E22,"PASS","FAIL")</f>
        <v>PASS</v>
      </c>
      <c r="F23" s="12" t="str">
        <f t="shared" si="0"/>
        <v>PASS</v>
      </c>
      <c r="G23" s="12" t="str">
        <f t="shared" si="0"/>
        <v>PASS</v>
      </c>
      <c r="H23" s="12" t="str">
        <f t="shared" si="0"/>
        <v>PASS</v>
      </c>
      <c r="I23" s="12" t="str">
        <f t="shared" si="0"/>
        <v>PASS</v>
      </c>
      <c r="J23" s="12" t="str">
        <f t="shared" si="0"/>
        <v>PASS</v>
      </c>
    </row>
    <row r="24" spans="1:10" ht="144" customHeight="1" x14ac:dyDescent="0.3"/>
  </sheetData>
  <mergeCells count="1">
    <mergeCell ref="C19:C2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2AC04C-64C8-43D0-8E96-AF84B8CB2678}">
  <dimension ref="A1:H24"/>
  <sheetViews>
    <sheetView workbookViewId="0">
      <selection activeCell="H3" sqref="H3:H10"/>
    </sheetView>
  </sheetViews>
  <sheetFormatPr defaultRowHeight="14.4" x14ac:dyDescent="0.3"/>
  <cols>
    <col min="1" max="1" width="36.33203125" style="4" customWidth="1"/>
    <col min="2" max="2" width="12.77734375" style="4" customWidth="1"/>
    <col min="3" max="3" width="26.88671875" style="4" customWidth="1"/>
    <col min="4" max="4" width="26.44140625" style="4" customWidth="1"/>
    <col min="5" max="5" width="28.109375" style="4" customWidth="1"/>
    <col min="6" max="6" width="43.77734375" style="4" customWidth="1"/>
    <col min="7" max="7" width="40.77734375" style="4" customWidth="1"/>
    <col min="8" max="8" width="24.77734375" style="4" customWidth="1"/>
    <col min="9" max="9" width="9" style="4" customWidth="1"/>
    <col min="10" max="16384" width="8.88671875" style="4"/>
  </cols>
  <sheetData>
    <row r="1" spans="1:8" x14ac:dyDescent="0.3">
      <c r="A1" s="7" t="s">
        <v>0</v>
      </c>
      <c r="C1" s="7" t="s">
        <v>18</v>
      </c>
      <c r="D1" s="15" t="s">
        <v>19</v>
      </c>
      <c r="E1" s="15"/>
      <c r="F1" s="15"/>
      <c r="G1" s="15"/>
      <c r="H1" s="15"/>
    </row>
    <row r="2" spans="1:8" x14ac:dyDescent="0.3">
      <c r="A2" s="4" t="s">
        <v>39</v>
      </c>
      <c r="C2" s="4" t="s">
        <v>24</v>
      </c>
      <c r="D2" s="11"/>
      <c r="E2" s="13" t="s">
        <v>20</v>
      </c>
      <c r="F2" s="13" t="s">
        <v>7</v>
      </c>
      <c r="G2" s="13" t="s">
        <v>6</v>
      </c>
      <c r="H2" s="13" t="s">
        <v>15</v>
      </c>
    </row>
    <row r="3" spans="1:8" x14ac:dyDescent="0.3">
      <c r="A3" s="7" t="s">
        <v>12</v>
      </c>
      <c r="D3" s="11">
        <v>1</v>
      </c>
      <c r="E3" s="11" t="s">
        <v>92</v>
      </c>
      <c r="F3" s="11" t="s">
        <v>48</v>
      </c>
      <c r="G3" s="11" t="s">
        <v>48</v>
      </c>
      <c r="H3" s="12" t="str">
        <f>IF(J3=K3,"PASS","FAIL")</f>
        <v>PASS</v>
      </c>
    </row>
    <row r="4" spans="1:8" x14ac:dyDescent="0.3">
      <c r="A4" s="4" t="s">
        <v>143</v>
      </c>
      <c r="D4" s="11">
        <v>2</v>
      </c>
      <c r="E4" s="11" t="s">
        <v>106</v>
      </c>
      <c r="F4" s="11" t="s">
        <v>49</v>
      </c>
      <c r="G4" s="11" t="s">
        <v>49</v>
      </c>
      <c r="H4" s="12" t="str">
        <f t="shared" ref="H4:H10" si="0">IF(J4=K4,"PASS","FAIL")</f>
        <v>PASS</v>
      </c>
    </row>
    <row r="5" spans="1:8" x14ac:dyDescent="0.3">
      <c r="A5" s="7" t="s">
        <v>14</v>
      </c>
      <c r="D5" s="11">
        <v>3</v>
      </c>
      <c r="E5" s="11" t="s">
        <v>44</v>
      </c>
      <c r="F5" s="11" t="s">
        <v>51</v>
      </c>
      <c r="G5" s="11" t="s">
        <v>51</v>
      </c>
      <c r="H5" s="12" t="str">
        <f t="shared" si="0"/>
        <v>PASS</v>
      </c>
    </row>
    <row r="6" spans="1:8" x14ac:dyDescent="0.3">
      <c r="A6" s="5">
        <v>44935</v>
      </c>
      <c r="D6" s="11">
        <v>4</v>
      </c>
      <c r="E6" s="11" t="s">
        <v>52</v>
      </c>
      <c r="F6" s="11" t="s">
        <v>50</v>
      </c>
      <c r="G6" s="11" t="s">
        <v>50</v>
      </c>
      <c r="H6" s="12" t="str">
        <f t="shared" si="0"/>
        <v>PASS</v>
      </c>
    </row>
    <row r="7" spans="1:8" x14ac:dyDescent="0.3">
      <c r="A7" s="7" t="s">
        <v>1</v>
      </c>
      <c r="D7" s="11">
        <v>5</v>
      </c>
      <c r="E7" s="11" t="s">
        <v>45</v>
      </c>
      <c r="F7" s="11" t="s">
        <v>107</v>
      </c>
      <c r="G7" s="11" t="s">
        <v>53</v>
      </c>
      <c r="H7" s="12" t="str">
        <f t="shared" si="0"/>
        <v>PASS</v>
      </c>
    </row>
    <row r="8" spans="1:8" x14ac:dyDescent="0.3">
      <c r="A8" s="4" t="s">
        <v>84</v>
      </c>
      <c r="D8" s="11">
        <v>6</v>
      </c>
      <c r="E8" s="11" t="s">
        <v>44</v>
      </c>
      <c r="F8" s="11" t="s">
        <v>51</v>
      </c>
      <c r="G8" s="11" t="s">
        <v>51</v>
      </c>
      <c r="H8" s="12" t="str">
        <f t="shared" si="0"/>
        <v>PASS</v>
      </c>
    </row>
    <row r="9" spans="1:8" x14ac:dyDescent="0.3">
      <c r="A9" s="7" t="s">
        <v>8</v>
      </c>
      <c r="D9" s="11">
        <v>7</v>
      </c>
      <c r="E9" s="11" t="s">
        <v>158</v>
      </c>
      <c r="F9" s="11" t="s">
        <v>50</v>
      </c>
      <c r="G9" s="11" t="s">
        <v>50</v>
      </c>
      <c r="H9" s="12" t="str">
        <f t="shared" si="0"/>
        <v>PASS</v>
      </c>
    </row>
    <row r="10" spans="1:8" x14ac:dyDescent="0.3">
      <c r="A10" s="4" t="s">
        <v>21</v>
      </c>
      <c r="D10" s="11">
        <v>8</v>
      </c>
      <c r="E10" s="11" t="s">
        <v>45</v>
      </c>
      <c r="F10" s="11" t="s">
        <v>107</v>
      </c>
      <c r="G10" s="11" t="s">
        <v>53</v>
      </c>
      <c r="H10" s="12" t="str">
        <f t="shared" si="0"/>
        <v>PASS</v>
      </c>
    </row>
    <row r="11" spans="1:8" x14ac:dyDescent="0.3">
      <c r="A11" s="7" t="s">
        <v>2</v>
      </c>
    </row>
    <row r="12" spans="1:8" x14ac:dyDescent="0.3">
      <c r="A12" s="4" t="s">
        <v>4</v>
      </c>
    </row>
    <row r="13" spans="1:8" x14ac:dyDescent="0.3">
      <c r="A13" s="7" t="s">
        <v>5</v>
      </c>
    </row>
    <row r="14" spans="1:8" x14ac:dyDescent="0.3">
      <c r="A14" s="4" t="s">
        <v>62</v>
      </c>
    </row>
    <row r="15" spans="1:8" x14ac:dyDescent="0.3">
      <c r="A15" s="7" t="s">
        <v>15</v>
      </c>
    </row>
    <row r="16" spans="1:8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54</v>
      </c>
    </row>
    <row r="21" spans="1:1" x14ac:dyDescent="0.3">
      <c r="A21" s="7" t="s">
        <v>9</v>
      </c>
    </row>
    <row r="22" spans="1:1" ht="60" customHeight="1" x14ac:dyDescent="0.3"/>
    <row r="23" spans="1:1" x14ac:dyDescent="0.3">
      <c r="A23" s="7" t="s">
        <v>17</v>
      </c>
    </row>
    <row r="24" spans="1:1" ht="119.4" customHeight="1" x14ac:dyDescent="0.3"/>
  </sheetData>
  <mergeCells count="1">
    <mergeCell ref="D1:H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9EC02-1102-45BF-AC6F-B12D0FD9E312}">
  <dimension ref="A1:L24"/>
  <sheetViews>
    <sheetView workbookViewId="0">
      <selection activeCell="A24" sqref="A24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26.44140625" style="4" customWidth="1"/>
    <col min="9" max="9" width="33.5546875" style="4" customWidth="1"/>
    <col min="10" max="10" width="40.5546875" style="4" customWidth="1"/>
    <col min="11" max="11" width="40.10937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40</v>
      </c>
      <c r="G2" s="4" t="s">
        <v>24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92</v>
      </c>
      <c r="J3" s="11" t="s">
        <v>48</v>
      </c>
      <c r="K3" s="11" t="s">
        <v>48</v>
      </c>
      <c r="L3" s="12" t="str">
        <f>IF(J3=K3,"PASS","FAIL")</f>
        <v>PASS</v>
      </c>
    </row>
    <row r="4" spans="1:12" x14ac:dyDescent="0.3">
      <c r="A4" s="4" t="s">
        <v>143</v>
      </c>
      <c r="H4" s="11">
        <v>2</v>
      </c>
      <c r="I4" s="11" t="s">
        <v>106</v>
      </c>
      <c r="J4" s="11" t="s">
        <v>49</v>
      </c>
      <c r="K4" s="11" t="s">
        <v>49</v>
      </c>
      <c r="L4" s="12" t="str">
        <f t="shared" ref="L4:L6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44</v>
      </c>
      <c r="J5" s="11" t="s">
        <v>51</v>
      </c>
      <c r="K5" s="11" t="s">
        <v>51</v>
      </c>
      <c r="L5" s="12" t="str">
        <f t="shared" si="0"/>
        <v>PASS</v>
      </c>
    </row>
    <row r="6" spans="1:12" x14ac:dyDescent="0.3">
      <c r="A6" s="5">
        <v>44935</v>
      </c>
      <c r="H6" s="11">
        <v>4</v>
      </c>
      <c r="I6" s="11" t="s">
        <v>52</v>
      </c>
      <c r="J6" s="11" t="s">
        <v>50</v>
      </c>
      <c r="K6" s="11" t="s">
        <v>50</v>
      </c>
      <c r="L6" s="12" t="str">
        <f t="shared" si="0"/>
        <v>PASS</v>
      </c>
    </row>
    <row r="7" spans="1:12" x14ac:dyDescent="0.3">
      <c r="A7" s="7" t="s">
        <v>1</v>
      </c>
    </row>
    <row r="8" spans="1:12" x14ac:dyDescent="0.3">
      <c r="A8" s="4" t="s">
        <v>42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55</v>
      </c>
    </row>
    <row r="21" spans="1:1" x14ac:dyDescent="0.3">
      <c r="A21" s="7" t="s">
        <v>9</v>
      </c>
    </row>
    <row r="22" spans="1:1" ht="27" customHeight="1" x14ac:dyDescent="0.3"/>
    <row r="23" spans="1:1" x14ac:dyDescent="0.3">
      <c r="A23" s="7" t="s">
        <v>17</v>
      </c>
    </row>
    <row r="24" spans="1:1" ht="27.6" customHeight="1" x14ac:dyDescent="0.3"/>
  </sheetData>
  <mergeCells count="1">
    <mergeCell ref="H1:L1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DCB227-4F85-4ABE-BA26-82BE96F99C52}">
  <dimension ref="A1:L24"/>
  <sheetViews>
    <sheetView workbookViewId="0">
      <selection activeCell="L3" sqref="L3:L7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26.44140625" style="4" customWidth="1"/>
    <col min="9" max="9" width="49.21875" style="4" customWidth="1"/>
    <col min="10" max="10" width="45.6640625" style="4" customWidth="1"/>
    <col min="11" max="11" width="44.6640625" style="4" customWidth="1"/>
    <col min="12" max="12" width="28.3320312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25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85</v>
      </c>
      <c r="H4" s="11">
        <v>2</v>
      </c>
      <c r="I4" s="11" t="s">
        <v>96</v>
      </c>
      <c r="J4" s="11" t="s">
        <v>57</v>
      </c>
      <c r="K4" s="11" t="s">
        <v>57</v>
      </c>
      <c r="L4" s="12" t="str">
        <f t="shared" ref="L4:L7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60</v>
      </c>
      <c r="J5" s="11" t="s">
        <v>61</v>
      </c>
      <c r="K5" s="11" t="s">
        <v>61</v>
      </c>
      <c r="L5" s="12" t="str">
        <f t="shared" si="0"/>
        <v>PASS</v>
      </c>
    </row>
    <row r="6" spans="1:12" x14ac:dyDescent="0.3">
      <c r="A6" s="5">
        <v>44935</v>
      </c>
      <c r="H6" s="11">
        <v>4</v>
      </c>
      <c r="I6" s="11" t="s">
        <v>95</v>
      </c>
      <c r="J6" s="11" t="s">
        <v>66</v>
      </c>
      <c r="K6" s="11" t="s">
        <v>66</v>
      </c>
      <c r="L6" s="12" t="str">
        <f t="shared" si="0"/>
        <v>PASS</v>
      </c>
    </row>
    <row r="7" spans="1:12" x14ac:dyDescent="0.3">
      <c r="A7" s="7" t="s">
        <v>1</v>
      </c>
      <c r="H7" s="11">
        <v>5</v>
      </c>
      <c r="I7" s="11" t="s">
        <v>59</v>
      </c>
      <c r="J7" s="11" t="s">
        <v>66</v>
      </c>
      <c r="K7" s="11" t="s">
        <v>58</v>
      </c>
      <c r="L7" s="12" t="str">
        <f t="shared" si="0"/>
        <v>FAIL</v>
      </c>
    </row>
    <row r="8" spans="1:12" x14ac:dyDescent="0.3">
      <c r="A8" s="4" t="s">
        <v>63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56</v>
      </c>
    </row>
    <row r="21" spans="1:1" x14ac:dyDescent="0.3">
      <c r="A21" s="7" t="s">
        <v>9</v>
      </c>
    </row>
    <row r="22" spans="1:1" ht="28.8" customHeight="1" x14ac:dyDescent="0.3"/>
    <row r="23" spans="1:1" x14ac:dyDescent="0.3">
      <c r="A23" s="7" t="s">
        <v>17</v>
      </c>
    </row>
    <row r="24" spans="1:1" ht="40.799999999999997" customHeight="1" x14ac:dyDescent="0.3"/>
  </sheetData>
  <mergeCells count="1">
    <mergeCell ref="H1:L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7D59D8-D8D7-42BA-AA8E-968ACA5E4988}">
  <dimension ref="A1:L24"/>
  <sheetViews>
    <sheetView workbookViewId="0">
      <selection activeCell="L3" sqref="L3:L8"/>
    </sheetView>
  </sheetViews>
  <sheetFormatPr defaultRowHeight="14.4" x14ac:dyDescent="0.3"/>
  <cols>
    <col min="1" max="1" width="38.5546875" style="4" customWidth="1"/>
    <col min="2" max="2" width="12.77734375" style="4" customWidth="1"/>
    <col min="3" max="6" width="8.88671875" style="4"/>
    <col min="7" max="7" width="26.88671875" style="4" customWidth="1"/>
    <col min="8" max="8" width="25.88671875" style="4" customWidth="1"/>
    <col min="9" max="9" width="47.5546875" style="4" customWidth="1"/>
    <col min="10" max="10" width="46.6640625" style="4" customWidth="1"/>
    <col min="11" max="11" width="44.10937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26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85</v>
      </c>
      <c r="H4" s="11">
        <v>2</v>
      </c>
      <c r="I4" s="11" t="s">
        <v>94</v>
      </c>
      <c r="J4" s="11" t="s">
        <v>57</v>
      </c>
      <c r="K4" s="11" t="s">
        <v>57</v>
      </c>
      <c r="L4" s="12" t="str">
        <f t="shared" ref="L4:L8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72</v>
      </c>
      <c r="J5" s="11" t="s">
        <v>69</v>
      </c>
      <c r="K5" s="11" t="s">
        <v>69</v>
      </c>
      <c r="L5" s="12" t="str">
        <f t="shared" si="0"/>
        <v>PASS</v>
      </c>
    </row>
    <row r="6" spans="1:12" x14ac:dyDescent="0.3">
      <c r="A6" s="5">
        <v>44935</v>
      </c>
      <c r="H6" s="11">
        <v>4</v>
      </c>
      <c r="I6" s="11" t="s">
        <v>95</v>
      </c>
      <c r="J6" s="11" t="s">
        <v>66</v>
      </c>
      <c r="K6" s="11" t="s">
        <v>66</v>
      </c>
      <c r="L6" s="12" t="str">
        <f t="shared" si="0"/>
        <v>PASS</v>
      </c>
    </row>
    <row r="7" spans="1:12" x14ac:dyDescent="0.3">
      <c r="A7" s="7" t="s">
        <v>1</v>
      </c>
      <c r="H7" s="11">
        <v>5</v>
      </c>
      <c r="I7" s="11" t="s">
        <v>67</v>
      </c>
      <c r="J7" s="11" t="s">
        <v>68</v>
      </c>
      <c r="K7" s="11" t="s">
        <v>68</v>
      </c>
      <c r="L7" s="12" t="str">
        <f t="shared" si="0"/>
        <v>PASS</v>
      </c>
    </row>
    <row r="8" spans="1:12" x14ac:dyDescent="0.3">
      <c r="A8" s="4" t="s">
        <v>64</v>
      </c>
      <c r="H8" s="11">
        <v>6</v>
      </c>
      <c r="I8" s="11" t="s">
        <v>95</v>
      </c>
      <c r="J8" s="11" t="s">
        <v>66</v>
      </c>
      <c r="K8" s="11" t="s">
        <v>66</v>
      </c>
      <c r="L8" s="12" t="str">
        <f t="shared" si="0"/>
        <v>PASS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65</v>
      </c>
    </row>
    <row r="21" spans="1:1" x14ac:dyDescent="0.3">
      <c r="A21" s="7" t="s">
        <v>9</v>
      </c>
    </row>
    <row r="22" spans="1:1" ht="33" customHeight="1" x14ac:dyDescent="0.3"/>
    <row r="23" spans="1:1" x14ac:dyDescent="0.3">
      <c r="A23" s="7" t="s">
        <v>17</v>
      </c>
    </row>
    <row r="24" spans="1:1" ht="42.6" customHeight="1" x14ac:dyDescent="0.3"/>
  </sheetData>
  <mergeCells count="1">
    <mergeCell ref="H1:L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A87212-17C6-4F1F-95CE-8D08E872592B}">
  <dimension ref="A1:L24"/>
  <sheetViews>
    <sheetView workbookViewId="0">
      <selection activeCell="A42" sqref="A42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15.88671875" style="4" customWidth="1"/>
    <col min="9" max="9" width="39.109375" style="4" customWidth="1"/>
    <col min="10" max="10" width="46.44140625" style="4" customWidth="1"/>
    <col min="11" max="11" width="35.77734375" style="4" customWidth="1"/>
    <col min="12" max="12" width="34.218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27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85</v>
      </c>
      <c r="H4" s="11">
        <v>2</v>
      </c>
      <c r="I4" s="11" t="s">
        <v>94</v>
      </c>
      <c r="J4" s="11" t="s">
        <v>57</v>
      </c>
      <c r="K4" s="11" t="s">
        <v>57</v>
      </c>
      <c r="L4" s="12" t="str">
        <f t="shared" ref="L4:L7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71</v>
      </c>
      <c r="J5" s="11" t="s">
        <v>73</v>
      </c>
      <c r="K5" s="11" t="s">
        <v>73</v>
      </c>
      <c r="L5" s="12" t="str">
        <f t="shared" si="0"/>
        <v>PASS</v>
      </c>
    </row>
    <row r="6" spans="1:12" x14ac:dyDescent="0.3">
      <c r="A6" s="5">
        <v>44935</v>
      </c>
      <c r="H6" s="11">
        <v>5</v>
      </c>
      <c r="I6" s="11" t="s">
        <v>74</v>
      </c>
      <c r="J6" s="11" t="s">
        <v>81</v>
      </c>
      <c r="K6" s="11" t="s">
        <v>81</v>
      </c>
      <c r="L6" s="12" t="str">
        <f t="shared" si="0"/>
        <v>PASS</v>
      </c>
    </row>
    <row r="7" spans="1:12" x14ac:dyDescent="0.3">
      <c r="A7" s="7" t="s">
        <v>1</v>
      </c>
      <c r="H7" s="11">
        <v>6</v>
      </c>
      <c r="I7" s="11" t="s">
        <v>95</v>
      </c>
      <c r="J7" s="11" t="s">
        <v>75</v>
      </c>
      <c r="K7" s="11" t="s">
        <v>75</v>
      </c>
      <c r="L7" s="12" t="str">
        <f t="shared" si="0"/>
        <v>PASS</v>
      </c>
    </row>
    <row r="8" spans="1:12" x14ac:dyDescent="0.3">
      <c r="A8" s="4" t="s">
        <v>70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76</v>
      </c>
    </row>
    <row r="21" spans="1:1" x14ac:dyDescent="0.3">
      <c r="A21" s="7" t="s">
        <v>9</v>
      </c>
    </row>
    <row r="22" spans="1:1" ht="25.2" customHeight="1" x14ac:dyDescent="0.3"/>
    <row r="23" spans="1:1" x14ac:dyDescent="0.3">
      <c r="A23" s="7" t="s">
        <v>17</v>
      </c>
    </row>
    <row r="24" spans="1:1" ht="20.399999999999999" customHeight="1" x14ac:dyDescent="0.3"/>
  </sheetData>
  <mergeCells count="1">
    <mergeCell ref="H1:L1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9085A7-3E70-4179-A1B2-6363D1805032}">
  <dimension ref="A1:L24"/>
  <sheetViews>
    <sheetView workbookViewId="0">
      <selection activeCell="L3" sqref="L3:L10"/>
    </sheetView>
  </sheetViews>
  <sheetFormatPr defaultRowHeight="14.4" x14ac:dyDescent="0.3"/>
  <cols>
    <col min="1" max="1" width="39.109375" style="4" customWidth="1"/>
    <col min="2" max="2" width="12.77734375" style="4" customWidth="1"/>
    <col min="3" max="6" width="8.88671875" style="4"/>
    <col min="7" max="7" width="26.88671875" style="4" customWidth="1"/>
    <col min="8" max="8" width="13.109375" style="4" customWidth="1"/>
    <col min="9" max="9" width="45.88671875" style="4" customWidth="1"/>
    <col min="10" max="10" width="42.6640625" style="4" customWidth="1"/>
    <col min="11" max="11" width="38.10937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28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85</v>
      </c>
      <c r="H4" s="11">
        <v>2</v>
      </c>
      <c r="I4" s="11" t="s">
        <v>94</v>
      </c>
      <c r="J4" s="11" t="s">
        <v>57</v>
      </c>
      <c r="K4" s="11" t="s">
        <v>57</v>
      </c>
      <c r="L4" s="12" t="str">
        <f t="shared" ref="L4:L10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80</v>
      </c>
      <c r="J5" s="11" t="s">
        <v>73</v>
      </c>
      <c r="K5" s="11" t="s">
        <v>73</v>
      </c>
      <c r="L5" s="12" t="str">
        <f t="shared" si="0"/>
        <v>PASS</v>
      </c>
    </row>
    <row r="6" spans="1:12" x14ac:dyDescent="0.3">
      <c r="A6" s="5">
        <v>44935</v>
      </c>
      <c r="H6" s="11">
        <v>5</v>
      </c>
      <c r="I6" s="11" t="s">
        <v>79</v>
      </c>
      <c r="J6" s="11" t="s">
        <v>81</v>
      </c>
      <c r="K6" s="11" t="s">
        <v>81</v>
      </c>
      <c r="L6" s="12" t="str">
        <f t="shared" si="0"/>
        <v>PASS</v>
      </c>
    </row>
    <row r="7" spans="1:12" x14ac:dyDescent="0.3">
      <c r="A7" s="7" t="s">
        <v>1</v>
      </c>
      <c r="H7" s="11">
        <v>6</v>
      </c>
      <c r="I7" s="11" t="s">
        <v>95</v>
      </c>
      <c r="J7" s="11" t="s">
        <v>66</v>
      </c>
      <c r="K7" s="11" t="s">
        <v>66</v>
      </c>
      <c r="L7" s="12" t="str">
        <f t="shared" si="0"/>
        <v>PASS</v>
      </c>
    </row>
    <row r="8" spans="1:12" x14ac:dyDescent="0.3">
      <c r="A8" s="4" t="s">
        <v>77</v>
      </c>
      <c r="H8" s="11">
        <v>7</v>
      </c>
      <c r="I8" s="11" t="s">
        <v>82</v>
      </c>
      <c r="J8" s="11" t="s">
        <v>73</v>
      </c>
      <c r="K8" s="11" t="s">
        <v>73</v>
      </c>
      <c r="L8" s="12" t="str">
        <f t="shared" si="0"/>
        <v>PASS</v>
      </c>
    </row>
    <row r="9" spans="1:12" x14ac:dyDescent="0.3">
      <c r="A9" s="7" t="s">
        <v>8</v>
      </c>
      <c r="H9" s="11">
        <v>8</v>
      </c>
      <c r="I9" s="11" t="s">
        <v>83</v>
      </c>
      <c r="J9" s="11" t="s">
        <v>81</v>
      </c>
      <c r="K9" s="11" t="s">
        <v>81</v>
      </c>
      <c r="L9" s="12" t="str">
        <f t="shared" si="0"/>
        <v>PASS</v>
      </c>
    </row>
    <row r="10" spans="1:12" x14ac:dyDescent="0.3">
      <c r="A10" s="4" t="s">
        <v>21</v>
      </c>
      <c r="H10" s="11">
        <v>9</v>
      </c>
      <c r="I10" s="11" t="s">
        <v>95</v>
      </c>
      <c r="J10" s="11" t="s">
        <v>66</v>
      </c>
      <c r="K10" s="11" t="s">
        <v>66</v>
      </c>
      <c r="L10" s="12" t="str">
        <f t="shared" si="0"/>
        <v>PASS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78</v>
      </c>
    </row>
    <row r="21" spans="1:1" x14ac:dyDescent="0.3">
      <c r="A21" s="7" t="s">
        <v>9</v>
      </c>
    </row>
    <row r="22" spans="1:1" ht="30.6" customHeight="1" x14ac:dyDescent="0.3"/>
    <row r="23" spans="1:1" x14ac:dyDescent="0.3">
      <c r="A23" s="7" t="s">
        <v>17</v>
      </c>
    </row>
    <row r="24" spans="1:1" ht="30" customHeight="1" x14ac:dyDescent="0.3"/>
  </sheetData>
  <mergeCells count="1">
    <mergeCell ref="H1:L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0472A9-6344-49E9-B8E6-A38690EC20F6}">
  <dimension ref="A1:L24"/>
  <sheetViews>
    <sheetView workbookViewId="0">
      <selection activeCell="A20" sqref="A20"/>
    </sheetView>
  </sheetViews>
  <sheetFormatPr defaultRowHeight="14.4" x14ac:dyDescent="0.3"/>
  <cols>
    <col min="1" max="1" width="38.33203125" style="4" customWidth="1"/>
    <col min="2" max="2" width="12.77734375" style="4" customWidth="1"/>
    <col min="3" max="6" width="8.88671875" style="4"/>
    <col min="7" max="7" width="26.88671875" style="4" customWidth="1"/>
    <col min="8" max="8" width="12.21875" style="4" customWidth="1"/>
    <col min="9" max="10" width="37.6640625" style="4" customWidth="1"/>
    <col min="11" max="11" width="39.44140625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29</v>
      </c>
      <c r="G2" s="4" t="s">
        <v>89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43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86</v>
      </c>
      <c r="H4" s="11">
        <v>2</v>
      </c>
      <c r="I4" s="11" t="s">
        <v>90</v>
      </c>
      <c r="J4" s="11" t="s">
        <v>46</v>
      </c>
      <c r="K4" s="11" t="s">
        <v>46</v>
      </c>
      <c r="L4" s="12" t="str">
        <f t="shared" ref="L4:L8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91</v>
      </c>
      <c r="J5" s="11" t="s">
        <v>97</v>
      </c>
      <c r="K5" s="11" t="s">
        <v>97</v>
      </c>
      <c r="L5" s="12" t="str">
        <f t="shared" si="0"/>
        <v>PASS</v>
      </c>
    </row>
    <row r="6" spans="1:12" x14ac:dyDescent="0.3">
      <c r="A6" s="5">
        <v>44935</v>
      </c>
      <c r="H6" s="11">
        <v>5</v>
      </c>
      <c r="I6" s="11" t="s">
        <v>92</v>
      </c>
      <c r="J6" s="11" t="s">
        <v>98</v>
      </c>
      <c r="K6" s="11" t="s">
        <v>98</v>
      </c>
      <c r="L6" s="12" t="str">
        <f t="shared" si="0"/>
        <v>PASS</v>
      </c>
    </row>
    <row r="7" spans="1:12" x14ac:dyDescent="0.3">
      <c r="A7" s="7" t="s">
        <v>1</v>
      </c>
      <c r="H7" s="11">
        <v>6</v>
      </c>
      <c r="I7" s="11" t="s">
        <v>93</v>
      </c>
      <c r="J7" s="11" t="s">
        <v>99</v>
      </c>
      <c r="K7" s="11" t="s">
        <v>99</v>
      </c>
      <c r="L7" s="12" t="str">
        <f t="shared" si="0"/>
        <v>PASS</v>
      </c>
    </row>
    <row r="8" spans="1:12" x14ac:dyDescent="0.3">
      <c r="A8" s="4" t="s">
        <v>87</v>
      </c>
      <c r="H8" s="11">
        <v>7</v>
      </c>
      <c r="I8" s="11" t="s">
        <v>94</v>
      </c>
      <c r="J8" s="11" t="s">
        <v>100</v>
      </c>
      <c r="K8" s="11" t="s">
        <v>100</v>
      </c>
      <c r="L8" s="12" t="str">
        <f t="shared" si="0"/>
        <v>PASS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5.6" customHeight="1" x14ac:dyDescent="0.3">
      <c r="A19" s="7" t="s">
        <v>3</v>
      </c>
    </row>
    <row r="20" spans="1:1" ht="53.4" customHeight="1" x14ac:dyDescent="0.3">
      <c r="A20" s="8" t="s">
        <v>88</v>
      </c>
    </row>
    <row r="21" spans="1:1" x14ac:dyDescent="0.3">
      <c r="A21" s="7" t="s">
        <v>9</v>
      </c>
    </row>
    <row r="22" spans="1:1" ht="28.2" customHeight="1" x14ac:dyDescent="0.3"/>
    <row r="23" spans="1:1" x14ac:dyDescent="0.3">
      <c r="A23" s="7" t="s">
        <v>17</v>
      </c>
    </row>
    <row r="24" spans="1:1" ht="33" customHeight="1" x14ac:dyDescent="0.3"/>
  </sheetData>
  <mergeCells count="1">
    <mergeCell ref="H1:L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E46E56-6C88-41D1-ABA9-D9841F4F4409}">
  <dimension ref="A1:L24"/>
  <sheetViews>
    <sheetView workbookViewId="0">
      <selection activeCell="L3" sqref="L3:L8"/>
    </sheetView>
  </sheetViews>
  <sheetFormatPr defaultRowHeight="14.4" x14ac:dyDescent="0.3"/>
  <cols>
    <col min="1" max="1" width="36.33203125" style="4" customWidth="1"/>
    <col min="2" max="2" width="12.77734375" style="4" customWidth="1"/>
    <col min="3" max="6" width="8.88671875" style="4"/>
    <col min="7" max="7" width="26.88671875" style="4" customWidth="1"/>
    <col min="8" max="8" width="8.6640625" style="4" customWidth="1"/>
    <col min="9" max="9" width="74.44140625" style="4" customWidth="1"/>
    <col min="10" max="10" width="53.77734375" style="4" customWidth="1"/>
    <col min="11" max="11" width="50" style="4" customWidth="1"/>
    <col min="12" max="12" width="24.77734375" style="4" customWidth="1"/>
    <col min="13" max="13" width="9" style="4" customWidth="1"/>
    <col min="14" max="16384" width="8.88671875" style="4"/>
  </cols>
  <sheetData>
    <row r="1" spans="1:12" x14ac:dyDescent="0.3">
      <c r="A1" s="7" t="s">
        <v>0</v>
      </c>
      <c r="G1" s="7" t="s">
        <v>18</v>
      </c>
      <c r="H1" s="15" t="s">
        <v>19</v>
      </c>
      <c r="I1" s="15"/>
      <c r="J1" s="15"/>
      <c r="K1" s="15"/>
      <c r="L1" s="15"/>
    </row>
    <row r="2" spans="1:12" x14ac:dyDescent="0.3">
      <c r="A2" s="4" t="s">
        <v>30</v>
      </c>
      <c r="G2" s="4" t="s">
        <v>24</v>
      </c>
      <c r="H2" s="11"/>
      <c r="I2" s="13" t="s">
        <v>20</v>
      </c>
      <c r="J2" s="13" t="s">
        <v>7</v>
      </c>
      <c r="K2" s="13" t="s">
        <v>6</v>
      </c>
      <c r="L2" s="13" t="s">
        <v>15</v>
      </c>
    </row>
    <row r="3" spans="1:12" x14ac:dyDescent="0.3">
      <c r="A3" s="7" t="s">
        <v>12</v>
      </c>
      <c r="H3" s="11">
        <v>1</v>
      </c>
      <c r="I3" s="11" t="s">
        <v>90</v>
      </c>
      <c r="J3" s="11" t="s">
        <v>46</v>
      </c>
      <c r="K3" s="11" t="s">
        <v>46</v>
      </c>
      <c r="L3" s="12" t="str">
        <f>IF(J3=K3,"PASS","FAIL")</f>
        <v>PASS</v>
      </c>
    </row>
    <row r="4" spans="1:12" x14ac:dyDescent="0.3">
      <c r="A4" s="4" t="s">
        <v>86</v>
      </c>
      <c r="H4" s="11">
        <v>2</v>
      </c>
      <c r="I4" s="11" t="s">
        <v>109</v>
      </c>
      <c r="J4" s="11" t="s">
        <v>110</v>
      </c>
      <c r="K4" s="11" t="s">
        <v>110</v>
      </c>
      <c r="L4" s="12" t="str">
        <f t="shared" ref="L4:L8" si="0">IF(J4=K4,"PASS","FAIL")</f>
        <v>PASS</v>
      </c>
    </row>
    <row r="5" spans="1:12" x14ac:dyDescent="0.3">
      <c r="A5" s="7" t="s">
        <v>14</v>
      </c>
      <c r="H5" s="11">
        <v>3</v>
      </c>
      <c r="I5" s="11" t="s">
        <v>92</v>
      </c>
      <c r="J5" s="11" t="s">
        <v>98</v>
      </c>
      <c r="K5" s="11" t="s">
        <v>98</v>
      </c>
      <c r="L5" s="12" t="str">
        <f t="shared" si="0"/>
        <v>PASS</v>
      </c>
    </row>
    <row r="6" spans="1:12" x14ac:dyDescent="0.3">
      <c r="A6" s="5">
        <v>44935</v>
      </c>
      <c r="H6" s="11">
        <v>4</v>
      </c>
      <c r="I6" s="11" t="s">
        <v>113</v>
      </c>
      <c r="J6" s="11" t="s">
        <v>112</v>
      </c>
      <c r="K6" s="11" t="s">
        <v>112</v>
      </c>
      <c r="L6" s="12" t="str">
        <f t="shared" si="0"/>
        <v>PASS</v>
      </c>
    </row>
    <row r="7" spans="1:12" x14ac:dyDescent="0.3">
      <c r="A7" s="7" t="s">
        <v>1</v>
      </c>
      <c r="H7" s="11">
        <v>5</v>
      </c>
      <c r="I7" s="11" t="s">
        <v>114</v>
      </c>
      <c r="J7" s="11" t="s">
        <v>98</v>
      </c>
      <c r="K7" s="11" t="s">
        <v>98</v>
      </c>
      <c r="L7" s="12" t="str">
        <f t="shared" si="0"/>
        <v>PASS</v>
      </c>
    </row>
    <row r="8" spans="1:12" x14ac:dyDescent="0.3">
      <c r="A8" s="4" t="s">
        <v>157</v>
      </c>
      <c r="H8" s="11">
        <v>6</v>
      </c>
      <c r="I8" s="11" t="s">
        <v>111</v>
      </c>
      <c r="J8" s="11" t="s">
        <v>104</v>
      </c>
      <c r="K8" s="11" t="s">
        <v>104</v>
      </c>
      <c r="L8" s="12" t="str">
        <f t="shared" si="0"/>
        <v>PASS</v>
      </c>
    </row>
    <row r="9" spans="1:12" x14ac:dyDescent="0.3">
      <c r="A9" s="7" t="s">
        <v>8</v>
      </c>
    </row>
    <row r="10" spans="1:12" x14ac:dyDescent="0.3">
      <c r="A10" s="4" t="s">
        <v>21</v>
      </c>
    </row>
    <row r="11" spans="1:12" x14ac:dyDescent="0.3">
      <c r="A11" s="7" t="s">
        <v>2</v>
      </c>
    </row>
    <row r="12" spans="1:12" x14ac:dyDescent="0.3">
      <c r="A12" s="4" t="s">
        <v>4</v>
      </c>
    </row>
    <row r="13" spans="1:12" x14ac:dyDescent="0.3">
      <c r="A13" s="7" t="s">
        <v>5</v>
      </c>
    </row>
    <row r="14" spans="1:12" x14ac:dyDescent="0.3">
      <c r="A14" s="4" t="s">
        <v>11</v>
      </c>
    </row>
    <row r="15" spans="1:12" x14ac:dyDescent="0.3">
      <c r="A15" s="7" t="s">
        <v>15</v>
      </c>
    </row>
    <row r="16" spans="1:12" x14ac:dyDescent="0.3">
      <c r="A16" s="6" t="s">
        <v>22</v>
      </c>
    </row>
    <row r="17" spans="1:1" x14ac:dyDescent="0.3">
      <c r="A17" s="7" t="s">
        <v>16</v>
      </c>
    </row>
    <row r="18" spans="1:1" x14ac:dyDescent="0.3">
      <c r="A18" s="4" t="s">
        <v>23</v>
      </c>
    </row>
    <row r="19" spans="1:1" ht="14.4" customHeight="1" x14ac:dyDescent="0.3">
      <c r="A19" s="7" t="s">
        <v>3</v>
      </c>
    </row>
    <row r="20" spans="1:1" ht="39" customHeight="1" x14ac:dyDescent="0.3">
      <c r="A20" s="8" t="s">
        <v>101</v>
      </c>
    </row>
    <row r="21" spans="1:1" x14ac:dyDescent="0.3">
      <c r="A21" s="7" t="s">
        <v>9</v>
      </c>
    </row>
    <row r="22" spans="1:1" ht="27" customHeight="1" x14ac:dyDescent="0.3"/>
    <row r="23" spans="1:1" x14ac:dyDescent="0.3">
      <c r="A23" s="7" t="s">
        <v>17</v>
      </c>
    </row>
    <row r="24" spans="1:1" ht="34.799999999999997" customHeight="1" x14ac:dyDescent="0.3"/>
  </sheetData>
  <mergeCells count="1">
    <mergeCell ref="H1:L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Zoznam</vt:lpstr>
      <vt:lpstr>AMWF-0001</vt:lpstr>
      <vt:lpstr>AMWF-0002</vt:lpstr>
      <vt:lpstr>LGWF-0001</vt:lpstr>
      <vt:lpstr>LGWF-0002</vt:lpstr>
      <vt:lpstr>LGWF-0003</vt:lpstr>
      <vt:lpstr>LGWF-0004</vt:lpstr>
      <vt:lpstr>PLWF-0001</vt:lpstr>
      <vt:lpstr>PLWF-0002</vt:lpstr>
      <vt:lpstr>PLWF-0003</vt:lpstr>
      <vt:lpstr>PLWF-0004</vt:lpstr>
      <vt:lpstr>RGWF-0001</vt:lpstr>
      <vt:lpstr>RGWF-0002</vt:lpstr>
      <vt:lpstr>RGWF-0003</vt:lpstr>
      <vt:lpstr>RGWF-0004</vt:lpstr>
      <vt:lpstr>UMWF-0001</vt:lpstr>
      <vt:lpstr>UMWF-0002</vt:lpstr>
      <vt:lpstr>UIWF-0001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Erik Urban</dc:creator>
  <cp:lastModifiedBy>Erik Urban</cp:lastModifiedBy>
  <dcterms:created xsi:type="dcterms:W3CDTF">2022-10-16T15:10:57Z</dcterms:created>
  <dcterms:modified xsi:type="dcterms:W3CDTF">2023-01-09T17:29:34Z</dcterms:modified>
</cp:coreProperties>
</file>